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MAYO\"/>
    </mc:Choice>
  </mc:AlternateContent>
  <bookViews>
    <workbookView xWindow="0" yWindow="0" windowWidth="19200" windowHeight="11490" activeTab="4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definedNames>
    <definedName name="_xlnm.Print_Area" localSheetId="4">Mayo!$A$1:$F$302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5" l="1"/>
  <c r="F277" i="5" l="1"/>
  <c r="F270" i="5" l="1"/>
  <c r="F266" i="5"/>
  <c r="F243" i="5"/>
  <c r="F253" i="5"/>
  <c r="F257" i="5"/>
  <c r="F262" i="5"/>
  <c r="F235" i="5" l="1"/>
  <c r="F138" i="5"/>
  <c r="F278" i="5" s="1"/>
  <c r="E39" i="5" l="1"/>
  <c r="E278" i="5" s="1"/>
  <c r="F239" i="4" l="1"/>
  <c r="F233" i="4" l="1"/>
  <c r="F230" i="4"/>
  <c r="F222" i="4" l="1"/>
  <c r="F238" i="4"/>
  <c r="F219" i="4"/>
  <c r="F226" i="4"/>
  <c r="F212" i="4"/>
  <c r="F195" i="4"/>
  <c r="E43" i="4"/>
  <c r="F128" i="4" l="1"/>
  <c r="E38" i="4"/>
  <c r="E239" i="4" s="1"/>
  <c r="F186" i="3" l="1"/>
  <c r="F46" i="3" l="1"/>
  <c r="F178" i="3"/>
  <c r="F201" i="3"/>
  <c r="F196" i="3"/>
  <c r="F193" i="3"/>
  <c r="F189" i="3"/>
  <c r="E43" i="3"/>
  <c r="E202" i="3" l="1"/>
  <c r="F202" i="3"/>
  <c r="F252" i="2" l="1"/>
  <c r="F243" i="2" l="1"/>
  <c r="F229" i="2"/>
  <c r="F226" i="2" l="1"/>
  <c r="F239" i="2" l="1"/>
  <c r="F235" i="2"/>
  <c r="F138" i="2"/>
  <c r="E37" i="2" l="1"/>
  <c r="E44" i="2" l="1"/>
  <c r="E253" i="2" s="1"/>
  <c r="F47" i="2"/>
  <c r="F253" i="2" s="1"/>
  <c r="E361" i="13" l="1"/>
  <c r="E361" i="12"/>
  <c r="E361" i="11"/>
  <c r="E361" i="10"/>
  <c r="E361" i="9"/>
  <c r="E361" i="7"/>
  <c r="E361" i="6"/>
  <c r="F243" i="1" l="1"/>
  <c r="F239" i="1"/>
  <c r="F236" i="1"/>
  <c r="F232" i="1"/>
  <c r="F228" i="1"/>
  <c r="F225" i="1" l="1"/>
  <c r="F210" i="1"/>
  <c r="F178" i="1" l="1"/>
  <c r="E39" i="1" l="1"/>
  <c r="E244" i="1" s="1"/>
  <c r="F115" i="1" l="1"/>
  <c r="F244" i="1" s="1"/>
</calcChain>
</file>

<file path=xl/sharedStrings.xml><?xml version="1.0" encoding="utf-8"?>
<sst xmlns="http://schemas.openxmlformats.org/spreadsheetml/2006/main" count="6578" uniqueCount="938">
  <si>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</si>
  <si>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</si>
  <si>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</si>
  <si>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</si>
  <si>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</si>
  <si>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</si>
  <si>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</si>
  <si>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</si>
  <si>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</si>
  <si>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</si>
  <si>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</si>
  <si>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DEPÓSITO</t>
  </si>
  <si>
    <t>INGRESOS POR RECAUDOS-210-1052495</t>
  </si>
  <si>
    <t>TRANSFERENCIA</t>
  </si>
  <si>
    <t>RECAUDO DIARIO</t>
  </si>
  <si>
    <t>TOTAL  INGRESOS POR  RECAUDOS DEL MES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</si>
  <si>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</si>
  <si>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</si>
  <si>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</si>
  <si>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</si>
  <si>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</si>
  <si>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</si>
  <si>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TOTAL CHEQUES EMITIDOS FONDOS GENERAL</t>
  </si>
  <si>
    <t>EGRESOS TRANSFERENCIAS LOCALES 210-1031650</t>
  </si>
  <si>
    <t>TOTAL DE EGRESOS MEDIANTE TRANSFERENCIAS LOCALES</t>
  </si>
  <si>
    <t>EGRESOS  VIAS SIGEF (FONDO 0100)</t>
  </si>
  <si>
    <t>TOTAL EGRESOS TRANSFERENCIAS A TRAVEZ DEL SIGEF</t>
  </si>
  <si>
    <t>EGRESOS VIAS SIGEF (FONDO 9995)</t>
  </si>
  <si>
    <t>EGRESOS VIAS SIGEF (FONDO  0100)</t>
  </si>
  <si>
    <t>TOTAL DE EGRESOS A TRAVEZ DEL SIGEF</t>
  </si>
  <si>
    <t>OTROS EGRESOS MEDIANTE TRANSFERENCIA FONDO GENERAL 210-1031650</t>
  </si>
  <si>
    <t xml:space="preserve">  </t>
  </si>
  <si>
    <t>410,4</t>
  </si>
  <si>
    <t>TOTAL GENERAL</t>
  </si>
  <si>
    <t>Elaborado Por:__________________________</t>
  </si>
  <si>
    <t xml:space="preserve">                                                                                                       Verificado Por: ____________________________</t>
  </si>
  <si>
    <t xml:space="preserve">                                                                                             Lic. Lady Ubiera 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</si>
  <si>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</si>
  <si>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</si>
  <si>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</si>
  <si>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Validado Por: ____________________________</t>
  </si>
  <si>
    <t xml:space="preserve">                                                                                            Lic. Dominga Güilamo / Directora Adm. y Financiera</t>
  </si>
  <si>
    <t>Fecha ____/____/________</t>
  </si>
  <si>
    <t>Aprobado Por: ____________________________</t>
  </si>
  <si>
    <t>Dr. Wandy  Batista / Director General</t>
  </si>
  <si>
    <t>Fecha ___/___/_______</t>
  </si>
  <si>
    <t>SUMAYELIN ALEXANDRA</t>
  </si>
  <si>
    <t>GILBERTO VLADIMIR</t>
  </si>
  <si>
    <t>EDUARD ALEXIS</t>
  </si>
  <si>
    <t>KARY VERLIS ROMANO</t>
  </si>
  <si>
    <t>YULY CEDEÑO</t>
  </si>
  <si>
    <t>COLECTOR DE IMPUESTOS</t>
  </si>
  <si>
    <t>PAGO DE RETNCIONES 5% A PROVEEDORES MES DIC. 2023</t>
  </si>
  <si>
    <t>ADONYS QUEVEDO SANTANA</t>
  </si>
  <si>
    <t>FRANKLIN CORDERO PAULINO</t>
  </si>
  <si>
    <t>JUAN ALBERTO AVILA VENTURA</t>
  </si>
  <si>
    <t>JESUS MEDINA GERMOSEN</t>
  </si>
  <si>
    <t>ANGEL ELIEZER DE LA ROSA</t>
  </si>
  <si>
    <t>SERGIO LOPEZ RODRIGUEZ</t>
  </si>
  <si>
    <t>ALEXANDER DOMINGUEZ</t>
  </si>
  <si>
    <t>JESUS ENCARNACION ORTEGA</t>
  </si>
  <si>
    <t>SANTIAGO HUMBERTO</t>
  </si>
  <si>
    <t>JUAN FRANCISCO PERALTA</t>
  </si>
  <si>
    <t>DANIEL ENRIQUE PEREZ</t>
  </si>
  <si>
    <t>JULIO ALTAGRACIA PERELLO</t>
  </si>
  <si>
    <t>LUIS ALBERTO GUERRERO</t>
  </si>
  <si>
    <t>VICTOR YANEURY LEONARDO</t>
  </si>
  <si>
    <t>KENNY CABRERA ANTONIO</t>
  </si>
  <si>
    <t>ALFONSO MOTA</t>
  </si>
  <si>
    <t>KIRSY MARIA ROSARIO MOREL</t>
  </si>
  <si>
    <t>EXPEDITA REYES PEREZ</t>
  </si>
  <si>
    <t>CECILIA CEDDANO</t>
  </si>
  <si>
    <t>ELSI GARCIA POLINAR</t>
  </si>
  <si>
    <t>ELADIO MERCEDES</t>
  </si>
  <si>
    <t>JHONATAN RAMOS SANTANA</t>
  </si>
  <si>
    <t>CIPRIAN MANZUETA SANCHEZ</t>
  </si>
  <si>
    <t>LUCAS EVANGELITO FERMIN</t>
  </si>
  <si>
    <t>PAGO DE RENTENCION DE ITBIS A PROVEEDOR DIC. 2023</t>
  </si>
  <si>
    <t>ANGEL PAVELL GARCIA</t>
  </si>
  <si>
    <t>INGRESOS POR APORTES CORRIENTES (NOMINA )</t>
  </si>
  <si>
    <t>INGRESOS POR APORTES CORRIENTES (ELECTRICIDAD )</t>
  </si>
  <si>
    <t>INGRESOS POR APORTES CORRIENTES (INVERSION )</t>
  </si>
  <si>
    <t>INGRESOS GUBERNAMENTALES</t>
  </si>
  <si>
    <t>17/01/204</t>
  </si>
  <si>
    <t>17/01/205</t>
  </si>
  <si>
    <t>17/01/206</t>
  </si>
  <si>
    <t>JESSICA MASSIEL MEJIA GARCIA</t>
  </si>
  <si>
    <t>ZORY BENITE</t>
  </si>
  <si>
    <t>RUTH ESTHER ENCARNACION ENCARNACION</t>
  </si>
  <si>
    <t>JACQUELINE PINALES GIL</t>
  </si>
  <si>
    <t>NAYRO CONTRERAS</t>
  </si>
  <si>
    <t>IRONELIS VITAL DIVAIR</t>
  </si>
  <si>
    <t>TRABAJO EXTRAORDINARIO MES DE DICIEMBRE 2023</t>
  </si>
  <si>
    <t>YEINDRY MELISSA MATEO BARASSA</t>
  </si>
  <si>
    <t>KEILA TATIANA SANTANA GOMEZ</t>
  </si>
  <si>
    <t>MIRLA LORENA MOTA FELIZ</t>
  </si>
  <si>
    <t>JOSE DOLORES TERRO CAIRO</t>
  </si>
  <si>
    <t>ALQUILER DE VEHICULO MES DE DICIEMBRE 2023</t>
  </si>
  <si>
    <t>BRANDER JAVIER RAMIREZ ZORRILLA</t>
  </si>
  <si>
    <t>JUANA ESTHER POLONIA DE ANTONIO</t>
  </si>
  <si>
    <t>KEMEL OMAR NEMER ABUAWAD</t>
  </si>
  <si>
    <t>JOSE ALBERTO ZORRILLA MEJIA</t>
  </si>
  <si>
    <t>ALQUILER DE LOCAL MES DE DICIEMBRE 2023</t>
  </si>
  <si>
    <t>FRANCISCO MEJIA SANTANA</t>
  </si>
  <si>
    <t>JOSE MIGUEL OLIVIER CRUZ</t>
  </si>
  <si>
    <t>CHEILA MARGARITA REYES BAEZ</t>
  </si>
  <si>
    <t>VIAMAR SA</t>
  </si>
  <si>
    <t>PAGO A PROVEEDOR FACT. I1225900</t>
  </si>
  <si>
    <t>PAGO A PROVEEDOR FACT. I225897</t>
  </si>
  <si>
    <t>VICTOR SANTANA PILIER</t>
  </si>
  <si>
    <t>DIETA CONSEJO SECCION 190-2024</t>
  </si>
  <si>
    <t>DIETA Y VIATICO</t>
  </si>
  <si>
    <t>JOSE MANUEL SANTANA MERCEDES</t>
  </si>
  <si>
    <t>PAGO A PROVEEDOR FACT. I225896</t>
  </si>
  <si>
    <t>ANGELO HERNANDEZ DISLA</t>
  </si>
  <si>
    <t>WANDY BATISTA</t>
  </si>
  <si>
    <t>JAQUELINE FERNANDEZ</t>
  </si>
  <si>
    <t>CHICHI FLORENTINO EUGENIO</t>
  </si>
  <si>
    <t>IVELISSE MERCEDES MENDEZ</t>
  </si>
  <si>
    <t>FAVIO ANTONIO NOEL</t>
  </si>
  <si>
    <t>JUAN FRANCISCO MELO</t>
  </si>
  <si>
    <t>JOSEPH PILIER</t>
  </si>
  <si>
    <t>ANA GUERRERO MENDEZ</t>
  </si>
  <si>
    <t>SEGUROS RESERVAS, SA</t>
  </si>
  <si>
    <t>COMERCIAL VIDAL, EIRL</t>
  </si>
  <si>
    <t>COMPANIA DOMINICANA DE TELEFONO C POR A</t>
  </si>
  <si>
    <t>COMPAÑÍA DOMINICANA DE TELEFONOS DPOR A</t>
  </si>
  <si>
    <t>SEGUROS UNIVERSAL CPOR A</t>
  </si>
  <si>
    <t>SEGUROS UNIVERSAL C POR A</t>
  </si>
  <si>
    <t>IMPRESORA CHAVON, SRL</t>
  </si>
  <si>
    <t>SUPLIDORA ORIENTAL, SRL</t>
  </si>
  <si>
    <t>PUMP STOP ONLINE RD, SRL</t>
  </si>
  <si>
    <t>INVERSINES BAEZFRED SRL</t>
  </si>
  <si>
    <t>RAMON ANTONIO QUEZADA NIEVES</t>
  </si>
  <si>
    <t>BALDROS CONSTRUCCIONES , INGENIERIA Y SUMINISTROS, SRL</t>
  </si>
  <si>
    <t>LIBRERÍA PAPELERIA LA AVIACION, SRL</t>
  </si>
  <si>
    <t>SUMATEP, SRL</t>
  </si>
  <si>
    <t>PETROLUBRICANTE AGC, SRL</t>
  </si>
  <si>
    <t>MANUEL VALENTIN CEDEÑO</t>
  </si>
  <si>
    <t>LIBRERÍA PAPELERIA LA AVIACION SRL</t>
  </si>
  <si>
    <t>PAGO PROVEEDOR FACT. 3064</t>
  </si>
  <si>
    <t>PAGO PROVEEDOR FACT. 2851</t>
  </si>
  <si>
    <t>IMPRESORA CHAVON</t>
  </si>
  <si>
    <t>PAGO PROVEEDOR FACT. 680</t>
  </si>
  <si>
    <t>DE AZA TECNOLOGIA SRL</t>
  </si>
  <si>
    <t>PAGO PROVEEDOR FACT. 540</t>
  </si>
  <si>
    <t>SERVICIOS Y PRODUCCION FE SRL</t>
  </si>
  <si>
    <t>PAGO PROVEEDOR FACT. 184</t>
  </si>
  <si>
    <t>PAGO PROVEEDOR FACT. 365</t>
  </si>
  <si>
    <t>PAGO PROVEEDOR FACT. 183</t>
  </si>
  <si>
    <t>OMEGA TECH SA</t>
  </si>
  <si>
    <t>PAGO PROVEEDOR FACT. 17704</t>
  </si>
  <si>
    <t>PAGO PROVEEDOR FACT. 571765</t>
  </si>
  <si>
    <t>AUTO REPUESTO SANDRO SRL</t>
  </si>
  <si>
    <t>SOLUMAN INDUSTRIAL EIRL</t>
  </si>
  <si>
    <t>PAGO PROVEEDOR FACT. 1666</t>
  </si>
  <si>
    <t>PAGO PROVEEDOR FACT. 572028</t>
  </si>
  <si>
    <t>PAGO PROVEEDOR FACT. 3782</t>
  </si>
  <si>
    <t>SUPLIDORA ORIENTAL SRL</t>
  </si>
  <si>
    <t>SUMATEP SRL</t>
  </si>
  <si>
    <t>PAGO PROVEEDOR FACT. 6214</t>
  </si>
  <si>
    <t>RENUEVO INDUSTRIAL SRL</t>
  </si>
  <si>
    <t>PAGO PROVEEDOR FACT. 1315</t>
  </si>
  <si>
    <t>PAGO PROVEEDOR FACT. 226296</t>
  </si>
  <si>
    <t>PAGO PROVEEDOR FACT. 226295</t>
  </si>
  <si>
    <t>PAGO PROVEEDOR FACT. 226294</t>
  </si>
  <si>
    <t>MAYOL Y CO. SRL</t>
  </si>
  <si>
    <t>PAGO PROVEEDOR FACT. 9741</t>
  </si>
  <si>
    <t>SEGUROS RESERVAS SA</t>
  </si>
  <si>
    <t>PAGO PROVEEDOR FACT. 2848906</t>
  </si>
  <si>
    <t>AGUA EL EDEN SRL</t>
  </si>
  <si>
    <t>PAGO PROVEEDOR FACT. 230444</t>
  </si>
  <si>
    <t>PAGO PROVEEDOR FACT. 73889</t>
  </si>
  <si>
    <t>ALMACENES UNIDOS SA</t>
  </si>
  <si>
    <t>ANA WELLIS VALDEZ LAGARES</t>
  </si>
  <si>
    <t>MAGELIA INDHIRA GUERRERO</t>
  </si>
  <si>
    <t>UTEPOR</t>
  </si>
  <si>
    <t>ANTHONY GABIEL BAEZ</t>
  </si>
  <si>
    <t>GABRIELA VILLALONA PAULINO</t>
  </si>
  <si>
    <t>VICTOR MANUEL MERA</t>
  </si>
  <si>
    <t>GUILLERMO ESTEBAN</t>
  </si>
  <si>
    <t>MAIKEL JEANCARLOS SANCHEZ</t>
  </si>
  <si>
    <t>DANICIO PEÑA</t>
  </si>
  <si>
    <t>WARREN ANDRES ALCATARA</t>
  </si>
  <si>
    <t>VALENTIN ROSARIO</t>
  </si>
  <si>
    <t>JOSE VIRGILIO ROSARIO ABRUE</t>
  </si>
  <si>
    <t>ELICIEN DELICIEN LUIS</t>
  </si>
  <si>
    <t>MARIA VICTORIA GUERRERO</t>
  </si>
  <si>
    <t>ELVIN LUIS ROCHE GUZMAN</t>
  </si>
  <si>
    <t>PAGO DE SUELDO MES DE ENERO 2024</t>
  </si>
  <si>
    <t>AYUDA SOCIAL</t>
  </si>
  <si>
    <t>JOSE MANUEL SMITH</t>
  </si>
  <si>
    <t>RAMON ANT. TORRES</t>
  </si>
  <si>
    <t>MICHAEL LUISA RECIO</t>
  </si>
  <si>
    <t>YERLIN DAMARIS CONCEPCION</t>
  </si>
  <si>
    <t>VLADIMIR MARTINEZ</t>
  </si>
  <si>
    <t>PAGO DE PUBLICIDAD MES DE DICIEMBRE 2023</t>
  </si>
  <si>
    <t>ROSA MARIA MEJIA PINEDA</t>
  </si>
  <si>
    <t>LOANNY MILKEYA SANCHEZ</t>
  </si>
  <si>
    <t>JOAN MANUEL RUIZ RIJO</t>
  </si>
  <si>
    <t>ABRAHAN ENRIQUE NUÑEZ</t>
  </si>
  <si>
    <t>PEDRO JULIO SARMIENTO</t>
  </si>
  <si>
    <t>FREDY MENDEZ</t>
  </si>
  <si>
    <t>TRABAJO EXTRAORDINARIO DICIEMBRE 2023</t>
  </si>
  <si>
    <t>ALQUILER DE VEHICULO DICIEMBRE 20223</t>
  </si>
  <si>
    <t>ALQUILER DE LOCAL DICIEMBRE 2023</t>
  </si>
  <si>
    <t>CAJA CHICA</t>
  </si>
  <si>
    <t>PRESTACIONES LABORALES</t>
  </si>
  <si>
    <t>DIETA ALMUERZO</t>
  </si>
  <si>
    <t>HORAS EXTRAS</t>
  </si>
  <si>
    <t>FONDO ESPECIAL</t>
  </si>
  <si>
    <t>SERVICIOS DE SEGURIDAD MES DE ENERO 2024</t>
  </si>
  <si>
    <t>PAGOS POR RETENCIONES VIA TESORRERIA A LA DGII FONFO 9995</t>
  </si>
  <si>
    <t>PAGOS POR RETENCIONES VIA TESORRERIA A LA DGII FONFO 100</t>
  </si>
  <si>
    <t>TOTAL IMPUESTO PAGADO VIA TESORERIA FONDO 9995</t>
  </si>
  <si>
    <t>TOTAL IMPUESTO PAGADO VIA TESORERIA FONDO 100</t>
  </si>
  <si>
    <t>GASTO DE REPRESENTACION MES DE ENERO 2024</t>
  </si>
  <si>
    <t>DOMINGA GUILAMO</t>
  </si>
  <si>
    <t>PAGO A PROVEEDOR FACT. 226365</t>
  </si>
  <si>
    <t>PAGO A PROVEEDOR FACT. 226366</t>
  </si>
  <si>
    <t>INVERSIONES CEDEÑO MENDOZA</t>
  </si>
  <si>
    <t>PAGO A PROVEEDOR FACT. 126183</t>
  </si>
  <si>
    <t>PAGO A PROVEEDOR FACT. 69523</t>
  </si>
  <si>
    <t>MATTIUS MUCH SRL</t>
  </si>
  <si>
    <t>MUNUEL VALENTIN CEDEÑO</t>
  </si>
  <si>
    <t>COPY SOLUTIONS INTERNATIONAL</t>
  </si>
  <si>
    <t>SERVICIOS EMPRESARIAL CANAAN, SRL</t>
  </si>
  <si>
    <t>ALTICE DOMINICANA, SA</t>
  </si>
  <si>
    <t>POSTES ELECTRICOS NACIONALES</t>
  </si>
  <si>
    <t>INVERSIONES BAEZFRED</t>
  </si>
  <si>
    <t>PPELERIA ROMANA, SRL</t>
  </si>
  <si>
    <t>NOMINA PERSONAL DE VIGILANCIA</t>
  </si>
  <si>
    <t>NOMINA PERSONAL FIJO</t>
  </si>
  <si>
    <t>5% POR ADQUISICION DE BIENES</t>
  </si>
  <si>
    <t xml:space="preserve">18% ITBIS RETENIDO </t>
  </si>
  <si>
    <t>INCENTIVO CPMERCIAL</t>
  </si>
  <si>
    <t>INCENTIVO COMERCIAL MES DE DICIEMBRE 2023</t>
  </si>
  <si>
    <t>TRABAJO EXTRAORDINARIO</t>
  </si>
  <si>
    <t>HORAS EXTRAS MES DE NOV. 2023</t>
  </si>
  <si>
    <t>PAGO NOMINA PERSONAL FIJO ENERO 2024</t>
  </si>
  <si>
    <t>PAGO NOMINA PERSONAL VIGILACIA ENERO 2024</t>
  </si>
  <si>
    <t>PAGO A LA DGII VIA TESORERIA ENERO</t>
  </si>
  <si>
    <t>BREU MEDINA</t>
  </si>
  <si>
    <t>GRUPO METAL Y CRISTAL</t>
  </si>
  <si>
    <t>TOTAL OTROS EGRESOS</t>
  </si>
  <si>
    <t>TESORERIA</t>
  </si>
  <si>
    <t>PAGO A PROVEEDOR</t>
  </si>
  <si>
    <t>Del 01 al 31 de ENERO 2024</t>
  </si>
  <si>
    <t>INGRESO POR PAGO DE CLIENTE</t>
  </si>
  <si>
    <t>Lic. Indhira Martinez/ Aux. Contabilidad</t>
  </si>
  <si>
    <t>NULO</t>
  </si>
  <si>
    <t>Licda. Alba Iris Morillo / Auditor Interno</t>
  </si>
  <si>
    <t>Del 01 al 31 de DICIEMBRE 2022</t>
  </si>
  <si>
    <t>INGRESOS POR EL SIGEF</t>
  </si>
  <si>
    <t>INGRESOS POR DEDUCCION RECIBIDA (INVERSION )</t>
  </si>
  <si>
    <t>INGRESOS POR DEDUCCION RECIBIDA (NOMINA )</t>
  </si>
  <si>
    <t>INGRESOS POR DEDUCCION RECIBIDA (ELECTRICIDAD )</t>
  </si>
  <si>
    <t>INGRESOS POR DEDUCCION RECIBIDA A CORRIENTE (DESVINCULADOS)</t>
  </si>
  <si>
    <t>TOTAL DE ESTA PAGINA</t>
  </si>
  <si>
    <t>SUB.TOTAL</t>
  </si>
  <si>
    <t xml:space="preserve">                                                                                                                            Verificado Por: ____________________________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</si>
  <si>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</si>
  <si>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</si>
  <si>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</si>
  <si>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 xml:space="preserve">                            Aprobado Por: ____________________________</t>
  </si>
  <si>
    <t xml:space="preserve">          Dr. Wandy  Batista / Director General</t>
  </si>
  <si>
    <t>Del 01 al 29 de Febrero 2024</t>
  </si>
  <si>
    <t>Del 01 al 31 de Marzo 2024</t>
  </si>
  <si>
    <t>Del 01 al 31 de Mayo 2024</t>
  </si>
  <si>
    <t>Del 01 al 30 de Junio 2024</t>
  </si>
  <si>
    <t>Del 01 al 30 de Abril 2024</t>
  </si>
  <si>
    <t>Del 01 al 31 de Agosto 2024</t>
  </si>
  <si>
    <t>Del 01 al 30 de Septiembre 2024</t>
  </si>
  <si>
    <t>Del 01 al 31 de Octubre 2024</t>
  </si>
  <si>
    <t>Del 01 al 30 de Noviembre 2024</t>
  </si>
  <si>
    <t>Del 01 al 31 de DICIEMBRE 2024</t>
  </si>
  <si>
    <t>44615</t>
  </si>
  <si>
    <t>44616</t>
  </si>
  <si>
    <t>44617</t>
  </si>
  <si>
    <t>44618</t>
  </si>
  <si>
    <t>44619</t>
  </si>
  <si>
    <t>44620</t>
  </si>
  <si>
    <t>44621</t>
  </si>
  <si>
    <t>44622</t>
  </si>
  <si>
    <t>44623</t>
  </si>
  <si>
    <t>44624</t>
  </si>
  <si>
    <t>44625</t>
  </si>
  <si>
    <t>44626</t>
  </si>
  <si>
    <t>44627</t>
  </si>
  <si>
    <t>44628</t>
  </si>
  <si>
    <t>44629</t>
  </si>
  <si>
    <t>44630</t>
  </si>
  <si>
    <t>44631</t>
  </si>
  <si>
    <t>44632</t>
  </si>
  <si>
    <t>44633</t>
  </si>
  <si>
    <t>44634</t>
  </si>
  <si>
    <t>44635</t>
  </si>
  <si>
    <t>44636</t>
  </si>
  <si>
    <t>44637</t>
  </si>
  <si>
    <t>44638</t>
  </si>
  <si>
    <t>44639</t>
  </si>
  <si>
    <t>44640</t>
  </si>
  <si>
    <t>44641</t>
  </si>
  <si>
    <t>44642</t>
  </si>
  <si>
    <t>44643</t>
  </si>
  <si>
    <t>44644</t>
  </si>
  <si>
    <t>44645</t>
  </si>
  <si>
    <t>44646</t>
  </si>
  <si>
    <t>44647</t>
  </si>
  <si>
    <t>44648</t>
  </si>
  <si>
    <t>44649</t>
  </si>
  <si>
    <t>44650</t>
  </si>
  <si>
    <t>44651</t>
  </si>
  <si>
    <t>44652</t>
  </si>
  <si>
    <t>44653</t>
  </si>
  <si>
    <t>44654</t>
  </si>
  <si>
    <t>44655</t>
  </si>
  <si>
    <t>44656</t>
  </si>
  <si>
    <t>44657</t>
  </si>
  <si>
    <t>44658</t>
  </si>
  <si>
    <t>44659</t>
  </si>
  <si>
    <t>44660</t>
  </si>
  <si>
    <t>44661</t>
  </si>
  <si>
    <t>44662</t>
  </si>
  <si>
    <t>44663</t>
  </si>
  <si>
    <t>44664</t>
  </si>
  <si>
    <t>44665</t>
  </si>
  <si>
    <t>44666</t>
  </si>
  <si>
    <t>44667</t>
  </si>
  <si>
    <t>44668</t>
  </si>
  <si>
    <t>44669</t>
  </si>
  <si>
    <t>44670</t>
  </si>
  <si>
    <t>44671</t>
  </si>
  <si>
    <t>44672</t>
  </si>
  <si>
    <t>44673</t>
  </si>
  <si>
    <t>44674</t>
  </si>
  <si>
    <t>44675</t>
  </si>
  <si>
    <t>01/02/2024</t>
  </si>
  <si>
    <t>02/02/2024</t>
  </si>
  <si>
    <t>05/02/2024</t>
  </si>
  <si>
    <t>06/02/2024</t>
  </si>
  <si>
    <t>07/02/2024</t>
  </si>
  <si>
    <t>08/02/2024</t>
  </si>
  <si>
    <t>09/02/2024</t>
  </si>
  <si>
    <t>12/02/2024</t>
  </si>
  <si>
    <t>14/02/2024</t>
  </si>
  <si>
    <t>15/02/2024</t>
  </si>
  <si>
    <t>SANDRA ARRINDELL YAN</t>
  </si>
  <si>
    <t>RICHARD POOL KING</t>
  </si>
  <si>
    <t>DANILO FRANCISCO</t>
  </si>
  <si>
    <t>COLEGIO DE ABOGADOS SECCIONAL LA ROMANA</t>
  </si>
  <si>
    <t>YULY  CEDEÑO LEDESMA</t>
  </si>
  <si>
    <t>JEISON JIMENEZ</t>
  </si>
  <si>
    <t>ELICIEN DELISEN LUIS</t>
  </si>
  <si>
    <t>ANGELA ANDREA CRUZ NUÑEZ</t>
  </si>
  <si>
    <t>GILBERTO VLADIMIR CARABALLO   MERCEDES</t>
  </si>
  <si>
    <t xml:space="preserve">EDUARD ALEXIS ESPIRITUSANTO CASTILLO   </t>
  </si>
  <si>
    <t xml:space="preserve">KARY VERLIS ROMANO  DEL RIOS </t>
  </si>
  <si>
    <t>ANTHONY GABRIEL BAEZ GUERRERO</t>
  </si>
  <si>
    <t>ANGEL ELIEZER DE LA ROSA PLACENCIO</t>
  </si>
  <si>
    <t>SANTIAGO HUMBERTO MARTINEZ LOPEZ</t>
  </si>
  <si>
    <t>JUAN FRANCISCO PERALTA ZARZUELA</t>
  </si>
  <si>
    <t>DANIEL ENRIQUE PEREZ GUERRERO</t>
  </si>
  <si>
    <t>JULIO ALTAGRACIA PERELLO SANCHEZ</t>
  </si>
  <si>
    <t xml:space="preserve"> VLADIMIR MARTINEZ BERAS</t>
  </si>
  <si>
    <t>ABRAHAN ENRIQUE NUÑEZ GIRON</t>
  </si>
  <si>
    <t>PEDRO JULIO SARMIENTO PEGUERO</t>
  </si>
  <si>
    <t xml:space="preserve">ALEXANDER DOMINGUEZ GERMOSEN    </t>
  </si>
  <si>
    <t>VICTOR YANEURI LEONARDO DE LA ROSA</t>
  </si>
  <si>
    <t>SUMAYELIN ALEXANDRA GUERRERO STEPHEN</t>
  </si>
  <si>
    <t xml:space="preserve">COLECTOR DE IMPUESTOS INTERNOS   </t>
  </si>
  <si>
    <t>GABRIEL GUARIONEX RIVERA RUIZ</t>
  </si>
  <si>
    <t>NARFY ANGELO REYES AQUINO</t>
  </si>
  <si>
    <t>JAIME DAVID SEVERINO CELESTINO</t>
  </si>
  <si>
    <t>PUMP STOP ONLINE</t>
  </si>
  <si>
    <t>LOS GORDOS AUTOS TRUCK SRL</t>
  </si>
  <si>
    <t>JOSE JOAQUIN MOTA CALDERON</t>
  </si>
  <si>
    <t>YERLIN DAMARIS CONCEPCION RIJO</t>
  </si>
  <si>
    <t>MARIA VICTORIA GUERRERO DE BENITEZ</t>
  </si>
  <si>
    <t>JOSE VIRJILIO ROSADO ABREU</t>
  </si>
  <si>
    <t>ELICIEN DEISEN LUIS</t>
  </si>
  <si>
    <t>YENDI VILORIO MERCEDES</t>
  </si>
  <si>
    <t>LUIS GLORIA</t>
  </si>
  <si>
    <t>DOMINGO LINARES CASTRO</t>
  </si>
  <si>
    <t>ARTURO GUZMAN</t>
  </si>
  <si>
    <t xml:space="preserve">COLECTOR DE IMPUESTOS INTERNOS                             </t>
  </si>
  <si>
    <t>DONACIONES Y CONTRIBUCIONES</t>
  </si>
  <si>
    <t>PAGO DE SUELDO</t>
  </si>
  <si>
    <t>COMPENSACION</t>
  </si>
  <si>
    <t>PUBLICIDAD</t>
  </si>
  <si>
    <t>PAGO A PROVEEDOR FACT. 100</t>
  </si>
  <si>
    <t>DIETA ALMUERZO GUARDIA</t>
  </si>
  <si>
    <t>PAGO DE RETENCIONES A PROVEEDORES 5%</t>
  </si>
  <si>
    <t>ALQUILER DE VEHICULO ENERO 2024</t>
  </si>
  <si>
    <t>ALQUILER DE LOCAL ENERO</t>
  </si>
  <si>
    <t>PAGO A PROVEEDOR FACT. 151</t>
  </si>
  <si>
    <t>PAGO A PROVEEDOR FACT. 28</t>
  </si>
  <si>
    <t>PAGO A  PROVEEDOR  FACT. 11057</t>
  </si>
  <si>
    <t>PAGO DE ITBIS RETENIDO A PROVEEDOR</t>
  </si>
  <si>
    <t>SANTA DE LOS SANTOS BATISTA PILIER</t>
  </si>
  <si>
    <t>INST. TEC. INDUSTRIAL QUEZADA</t>
  </si>
  <si>
    <t>KEMEL OMAR NEMER</t>
  </si>
  <si>
    <t>JOSE A ZORRILLA</t>
  </si>
  <si>
    <t>JUANA E. POLONIA</t>
  </si>
  <si>
    <t>BRANDER J. RAMIREZ</t>
  </si>
  <si>
    <t>JOSE D. TERRERO</t>
  </si>
  <si>
    <t>FRANCISCO MEJIA</t>
  </si>
  <si>
    <t>JOSE M. OLIVIER CRUZ</t>
  </si>
  <si>
    <t>JORGE CARTY TAVAREZ</t>
  </si>
  <si>
    <t>YORDANY A. CONTRERAS D</t>
  </si>
  <si>
    <t>ENRIQUE A. ORTA R</t>
  </si>
  <si>
    <t>RAFAEL J. RODRIGUEZ</t>
  </si>
  <si>
    <t>MARCOS NOVA</t>
  </si>
  <si>
    <t>FERNANDO A. MEJIA M</t>
  </si>
  <si>
    <t>ERASMO RICHIEZ DEL ROSARIO</t>
  </si>
  <si>
    <t>ALBERTO FRIAS</t>
  </si>
  <si>
    <t>BENITO YEDIS</t>
  </si>
  <si>
    <t>JENNIFER M. CONTRERAS</t>
  </si>
  <si>
    <t>AGRIAN AGRAMONTE MOSQUETA</t>
  </si>
  <si>
    <t>JUNIOR D. SOSA</t>
  </si>
  <si>
    <t>FERRETERIA DETALLISTA</t>
  </si>
  <si>
    <t>BIENVENIDO RODDRIGUEZ</t>
  </si>
  <si>
    <t>MAYOR &amp; COM.</t>
  </si>
  <si>
    <t>RONNY D. CARPIO S</t>
  </si>
  <si>
    <t>SEGUROS UNIVERSAL</t>
  </si>
  <si>
    <t>OMEGA TECH</t>
  </si>
  <si>
    <t>BELLON</t>
  </si>
  <si>
    <t>CINTHIA E. JIMENEZ DE RIJO</t>
  </si>
  <si>
    <t>DE AZA TECNOLOGIA</t>
  </si>
  <si>
    <t>AGUA EL EDEN</t>
  </si>
  <si>
    <t>SUPLIDORA ORIENTAL</t>
  </si>
  <si>
    <t>RENUEVO INDUSTRIAL</t>
  </si>
  <si>
    <t>COMPAÑÍA DOMINICANA DE TELEFONOS C POR A</t>
  </si>
  <si>
    <t>ALTICES</t>
  </si>
  <si>
    <t>VICENTE HERNANDEZ REYNA</t>
  </si>
  <si>
    <t>COMERCIAL VIDA</t>
  </si>
  <si>
    <t>RUBI RODAMIENTOS</t>
  </si>
  <si>
    <t>PAGO PROVEEDOR DE FACT. 303230109</t>
  </si>
  <si>
    <t>PAGO PROVEEDORDE FACT. 303229248</t>
  </si>
  <si>
    <t>PAGO PROVEEDOR DE FACT. 17550</t>
  </si>
  <si>
    <t>PAGO PROVEEDOR DE FACT. 1369928</t>
  </si>
  <si>
    <t>ALMUERZO CALETA</t>
  </si>
  <si>
    <t>INCENTIVO TRABAJO EXTRAORDINARIO</t>
  </si>
  <si>
    <t>PAGO PROVEEDOR DE FACT. 468</t>
  </si>
  <si>
    <t>PAGO PROVEEDOR DE FACT. 13212</t>
  </si>
  <si>
    <t>PAGO PROVEEDOR DE FACT. 233382</t>
  </si>
  <si>
    <t>PAGO PROVEEDOR DE FACT. 437</t>
  </si>
  <si>
    <t>PAGO PROVEEDOR DE FACT. 228</t>
  </si>
  <si>
    <t>PAGO PROVEEDOR DE FACT. 513</t>
  </si>
  <si>
    <t>COMPENSACION POR USOS DE VEHICULO PERSONAL</t>
  </si>
  <si>
    <t>PAGO CERTIFICADOS PLAN PILOTO</t>
  </si>
  <si>
    <t>PAGO PROVEEDOR DE FACT. 7857</t>
  </si>
  <si>
    <t>PAGO PROVEEDOR DE FACT. 9743</t>
  </si>
  <si>
    <t xml:space="preserve">PAGO A PROVEEDOR </t>
  </si>
  <si>
    <t>PAGO PROVEEDOR DE FACT. 24826</t>
  </si>
  <si>
    <t>44676</t>
  </si>
  <si>
    <t>44677</t>
  </si>
  <si>
    <t>44678</t>
  </si>
  <si>
    <t>44679</t>
  </si>
  <si>
    <t>44680</t>
  </si>
  <si>
    <t>44681</t>
  </si>
  <si>
    <t>44682</t>
  </si>
  <si>
    <t>44683</t>
  </si>
  <si>
    <t>44684</t>
  </si>
  <si>
    <t>44685</t>
  </si>
  <si>
    <t>44686</t>
  </si>
  <si>
    <t>44687</t>
  </si>
  <si>
    <t>44688</t>
  </si>
  <si>
    <t>44689</t>
  </si>
  <si>
    <t>44690</t>
  </si>
  <si>
    <t>44691</t>
  </si>
  <si>
    <t>44692</t>
  </si>
  <si>
    <t>44693</t>
  </si>
  <si>
    <t>44694</t>
  </si>
  <si>
    <t>44695</t>
  </si>
  <si>
    <t>44696</t>
  </si>
  <si>
    <t>44697</t>
  </si>
  <si>
    <t>44698</t>
  </si>
  <si>
    <t>44699</t>
  </si>
  <si>
    <t>44700</t>
  </si>
  <si>
    <t>44701</t>
  </si>
  <si>
    <t>44702</t>
  </si>
  <si>
    <t>ELICIEN DELISIEN LUIS</t>
  </si>
  <si>
    <t>OSCAR ELIAS RODRIGUEZ</t>
  </si>
  <si>
    <t>WARREN ANDRES ALCANTARA</t>
  </si>
  <si>
    <t>VICTOR MANUEL MERAN</t>
  </si>
  <si>
    <t>LEANDRO RIJO PEREZ</t>
  </si>
  <si>
    <t>ANYELO MORA</t>
  </si>
  <si>
    <t>MARCOS ANTONIO NOVA SILFA</t>
  </si>
  <si>
    <t>ERI MEJIA ZAPATA</t>
  </si>
  <si>
    <t>PEDRO YUNIOR CEDANO</t>
  </si>
  <si>
    <t>OSVALDO CADO</t>
  </si>
  <si>
    <t>SUELDO FEBRERO 2024</t>
  </si>
  <si>
    <t>SUELDO PERSONAL DE SEGURIDAD FEBRERO 2024</t>
  </si>
  <si>
    <t>GASTO DE REPRESENTACION FEBRERO 2024</t>
  </si>
  <si>
    <t>JORGE A. NUÑEZ</t>
  </si>
  <si>
    <t>VICTOR SANTANA</t>
  </si>
  <si>
    <t xml:space="preserve">                                                                                                                Validado Por: ____________________________</t>
  </si>
  <si>
    <t>INGRESOS POR APORTES CORRIENTES (PROYECTO )</t>
  </si>
  <si>
    <t>APORTES RECIBIDOS CORRESPONDIETE AL MES DE ENERO 2024</t>
  </si>
  <si>
    <t>APORTES RECIBIDOS CORRESPONDIETE AL MES DE FEBRERO 2024</t>
  </si>
  <si>
    <t>PAGO A PROVEEDOR EN EL EXTERIOR</t>
  </si>
  <si>
    <t>TRANSFERENCIA AL EXTERIOR(GULBRANDSEN PUERTO RICO, INC.)</t>
  </si>
  <si>
    <t>VIVIANA ALTAGRACIA ALCANTARA</t>
  </si>
  <si>
    <t>EGRESOS VIAS SIGEF (FONDO 0100)</t>
  </si>
  <si>
    <t>68-1</t>
  </si>
  <si>
    <t>66-1</t>
  </si>
  <si>
    <t>NOMINA PERSONAL DE SEGURIDAD</t>
  </si>
  <si>
    <t>70-1</t>
  </si>
  <si>
    <t>SERVICIO TECNICO VISUAL</t>
  </si>
  <si>
    <t>AJUSTE SALARIAR</t>
  </si>
  <si>
    <t>TRA</t>
  </si>
  <si>
    <t>IVELISSE MERCEDES</t>
  </si>
  <si>
    <t>DIETA CONSEJO SECC 191</t>
  </si>
  <si>
    <t>ANA MARIA GUERRERO</t>
  </si>
  <si>
    <t>MILY NUÑEZ</t>
  </si>
  <si>
    <t>JACQUELINE FERNANDEZ</t>
  </si>
  <si>
    <t>JOSEPH A. PILIER</t>
  </si>
  <si>
    <t>SANDRA CELESTE DE LA CRUZ</t>
  </si>
  <si>
    <t>CHICHI FLORENTINO</t>
  </si>
  <si>
    <t>GRONSKNER CORPORATION SRL</t>
  </si>
  <si>
    <t>EMPRESA DISTRIBUIDORA DE ELECTRICIDAD</t>
  </si>
  <si>
    <t xml:space="preserve">INCENTIVO COMERCIAL </t>
  </si>
  <si>
    <t>INCENTIVO COMERCIAL ENERO 2024</t>
  </si>
  <si>
    <t>HORA EXTRA DICIEMBRE 2023</t>
  </si>
  <si>
    <t>INCENTIVO GENERAL</t>
  </si>
  <si>
    <t>NOMINA MES DE FEBRERO 2024</t>
  </si>
  <si>
    <t>PAGO A LA DGII VIA TESORERIA FEBRERO 2024</t>
  </si>
  <si>
    <t>PAGO ALQUILER ENERO 2024</t>
  </si>
  <si>
    <t>PAGO ALQUILER DE VEHICULO ENERO 2024</t>
  </si>
  <si>
    <t>PAGO ALQUILER LOCAL ENERO 2024</t>
  </si>
  <si>
    <t>PAGO ALQUILER DE LOCAL ENERO 2024</t>
  </si>
  <si>
    <t>APORTES RECIBIDOS CORRESPONDIETE A PROYECTO</t>
  </si>
  <si>
    <t>PAGO A PROVEEDOR FACT. 173</t>
  </si>
  <si>
    <t>JOSE BAEZ/LUIS AL. GUERRERO</t>
  </si>
  <si>
    <t>ALEXANDER DOMINGUEZ GERMOSEN</t>
  </si>
  <si>
    <t>SANTIAGO H. MARTINEZ</t>
  </si>
  <si>
    <t>ABRAHAN E. NUÑEZ</t>
  </si>
  <si>
    <t>ANGEL E. DE LA ROSA</t>
  </si>
  <si>
    <t>PEDRO J. SARMIENTO PEGUERO</t>
  </si>
  <si>
    <t>PUBLICIDAD FEBRERO 2024</t>
  </si>
  <si>
    <t>JUAN F. PERALTA ZARZUELA</t>
  </si>
  <si>
    <t>ALMUERZO GUARDIA</t>
  </si>
  <si>
    <t>SANTA BATISTA PILIER</t>
  </si>
  <si>
    <t xml:space="preserve">INCENTIVO </t>
  </si>
  <si>
    <t>JOSE POUERIE</t>
  </si>
  <si>
    <t>COMPENSACION VEHICULO PERSONAL</t>
  </si>
  <si>
    <t>LOANNY M. SANCHEZ</t>
  </si>
  <si>
    <t>TRABAJO DE ASESORIA TECNOLOGIA FEBRERO 2024</t>
  </si>
  <si>
    <t>ALQUILER VEHICULO FEBRERO 2024</t>
  </si>
  <si>
    <t>JENNIFER CONTRERAS</t>
  </si>
  <si>
    <t>ADRIAN AGRAMONTE MOSQUEA</t>
  </si>
  <si>
    <t>MIGUEL AN. DE GRACIA</t>
  </si>
  <si>
    <t>PAGO PROVEEDOR FACT. 71298</t>
  </si>
  <si>
    <t>IMPRESOS CASTROS SRL</t>
  </si>
  <si>
    <t>PAGO PROVEEDOR FACT. 21684</t>
  </si>
  <si>
    <t>ANGELO HERNANDEZ</t>
  </si>
  <si>
    <t>LADY UBIERA</t>
  </si>
  <si>
    <t>DEVOLUCION GASTOS EDUCATIVOS</t>
  </si>
  <si>
    <t>JOSE M. OLIVER CRUZ</t>
  </si>
  <si>
    <t>ALQUILER DE LOCAL FEBRERO 2024</t>
  </si>
  <si>
    <t>JOSE A. ZORRILLA</t>
  </si>
  <si>
    <t>JOSE DOLORES TERRERO</t>
  </si>
  <si>
    <t>JUANA POLONIA</t>
  </si>
  <si>
    <t>INSTITUTO DE TECNOLOGIA INDUSTRIAL QUEZADA</t>
  </si>
  <si>
    <t>2DA MENSUALIDAD</t>
  </si>
  <si>
    <t>ANA M. GUERRERO</t>
  </si>
  <si>
    <t>DIETA CONSEJO SECCION 192</t>
  </si>
  <si>
    <t>JUAN F. MELO</t>
  </si>
  <si>
    <t>FAVIO A. NOEL</t>
  </si>
  <si>
    <t>HIPOLITO NOLASCO</t>
  </si>
  <si>
    <t>MANUEL V. CEDEÑO</t>
  </si>
  <si>
    <t>ENRIQUE A. ORTA</t>
  </si>
  <si>
    <t>PROVEEDOR FACT. 12</t>
  </si>
  <si>
    <t>BIENVENIDO RODRIGUEZ</t>
  </si>
  <si>
    <t>MANUEL E. ABREU</t>
  </si>
  <si>
    <t>ANA Y. RODRIGUEZ</t>
  </si>
  <si>
    <t>ELAINE E. MEJIA</t>
  </si>
  <si>
    <t>TRABAJO EXTRAORDINARIO EN VACACIONES</t>
  </si>
  <si>
    <t>AJUSTE SALARIAR ENE Y FEB 2024</t>
  </si>
  <si>
    <t>JUAN A. DIAZ</t>
  </si>
  <si>
    <t>MAYOR Y CO, SRL</t>
  </si>
  <si>
    <t>PROVEEDOR FACT. 9745</t>
  </si>
  <si>
    <t>PROVEEDOR FACT. 9744</t>
  </si>
  <si>
    <t>ALEXANDER TRINIDAD VENTURA</t>
  </si>
  <si>
    <t>MANUEL FELIX GUERRERO</t>
  </si>
  <si>
    <t>SUMAYALIN ALEXANDRA</t>
  </si>
  <si>
    <t>JOSE M. SMITH</t>
  </si>
  <si>
    <t>JUAN AL. AVILA</t>
  </si>
  <si>
    <t>VLADIMIR MARTINEZ BERAS</t>
  </si>
  <si>
    <t>SERGIO LOPREZ RODRIGUEZ</t>
  </si>
  <si>
    <t>GABRIEL GUARIONEZ RIVERA</t>
  </si>
  <si>
    <t>EDARD ALEXIS</t>
  </si>
  <si>
    <t>CECILIA CEDANO</t>
  </si>
  <si>
    <t>KIRSI M. ROSARIO MOREL</t>
  </si>
  <si>
    <t>ALFONZO MOTA</t>
  </si>
  <si>
    <t>JOSE JOAQUIN MOTA</t>
  </si>
  <si>
    <t>ANA YUDERCA RODRIGUEZ</t>
  </si>
  <si>
    <t>YULY CEDEÑO LEDESMA</t>
  </si>
  <si>
    <t>MARCOS ANT. NOVA</t>
  </si>
  <si>
    <t>ANTHONY CABRIEL BAEZ</t>
  </si>
  <si>
    <t>JHONNY ALBERTO ROSARIO</t>
  </si>
  <si>
    <t>GABRIEL ALEXANDER</t>
  </si>
  <si>
    <t>PUBLICIDAD Y PROPAGANDA</t>
  </si>
  <si>
    <t>REPOSICION CAJA CHICA</t>
  </si>
  <si>
    <t>REPOSICION FONDO ESPECIAL</t>
  </si>
  <si>
    <t>HORA EXTRA</t>
  </si>
  <si>
    <t>ALQUILER DE VEHICULO FEBRERO 2024</t>
  </si>
  <si>
    <t>PAGO RETENCIONES 1R-17</t>
  </si>
  <si>
    <t xml:space="preserve">ELICIEN DELISEN LUIS </t>
  </si>
  <si>
    <t xml:space="preserve">TANIA ESTHER TORRES </t>
  </si>
  <si>
    <t>ZAMORA AUTO ADORNOS SRL</t>
  </si>
  <si>
    <t>ROSA ELENA MEDRANO VALDEZ</t>
  </si>
  <si>
    <t xml:space="preserve">ALEJANDRO ENCARNACION </t>
  </si>
  <si>
    <t xml:space="preserve">LUIS MIGUEL CUSTODIA MEJIA </t>
  </si>
  <si>
    <t xml:space="preserve">EDUARD ALEXIS </t>
  </si>
  <si>
    <t xml:space="preserve">MICHAEL LUISA RECIO </t>
  </si>
  <si>
    <t>INVERCIONES BAEZFRED</t>
  </si>
  <si>
    <t>JUAN FCO. MELO</t>
  </si>
  <si>
    <t>DOMINGA GUILAMO GUERRERO</t>
  </si>
  <si>
    <t>GILBERTO ROSARIO S</t>
  </si>
  <si>
    <t>RADHAMES CEDENO</t>
  </si>
  <si>
    <t>MATTIUS S MUCH</t>
  </si>
  <si>
    <t>JUAN C. LOPEZ S</t>
  </si>
  <si>
    <t>JOSE MI. SANTANA M</t>
  </si>
  <si>
    <t xml:space="preserve">MARIELA D AZA </t>
  </si>
  <si>
    <t xml:space="preserve">AGUA EL EDEN </t>
  </si>
  <si>
    <t>JOSE M. OLIVIER</t>
  </si>
  <si>
    <t>JUANA E. POLONIA D ANTONIO</t>
  </si>
  <si>
    <t>JOSE A. ZORRILLA M</t>
  </si>
  <si>
    <t xml:space="preserve">JOSE D. TERRERO C </t>
  </si>
  <si>
    <t>BRANDER J. RAMIREZ Z</t>
  </si>
  <si>
    <t>YUNIOR D. SOSA</t>
  </si>
  <si>
    <t>PAGO DE REEMBOLSO</t>
  </si>
  <si>
    <t>PAGO DE ALQUILER DE VEHICULO</t>
  </si>
  <si>
    <t>PAGO SEGÚN COMUNICACIÓN</t>
  </si>
  <si>
    <t>PAGO DE LA FACTURA NO. B126936</t>
  </si>
  <si>
    <t>PAGO DE LA FACTURA NO. 072577</t>
  </si>
  <si>
    <t xml:space="preserve">PAGO DE DIETA </t>
  </si>
  <si>
    <t>PAGO DE FACTURA NO. 236951</t>
  </si>
  <si>
    <t>PAGO DE ALQUILER DE UN LOCAL COMERCIAL</t>
  </si>
  <si>
    <t xml:space="preserve">PAGO DE ALQUILER DE CAMION </t>
  </si>
  <si>
    <t>PAGO DE ALQUILER  DE CAMION CISTERNA</t>
  </si>
  <si>
    <t>PAGO DE LA FACTURA NO. 13 D/F</t>
  </si>
  <si>
    <t>PAGO DE AQUILER DE LOCAL COMERCIAL</t>
  </si>
  <si>
    <t xml:space="preserve">GASTOS DE REPRESENTACION </t>
  </si>
  <si>
    <t>PAGO DEL 50% DE LA FACT. 0008</t>
  </si>
  <si>
    <t>PAGO SEGÚN COMISIONES</t>
  </si>
  <si>
    <t>PAGO DE ITBIS DEL 18% DE RETENCION A PROVEEDORES</t>
  </si>
  <si>
    <t xml:space="preserve">GUILLERMO ESTEBAN RODRIGUEZ DE JESUS </t>
  </si>
  <si>
    <t>WARREN ANDRES ALCANTARA BAEZ</t>
  </si>
  <si>
    <t>VICTOR MANUEL MERAN FLORENTINO</t>
  </si>
  <si>
    <t>SEGURO RESERVAS, SA</t>
  </si>
  <si>
    <t>SEGURO UNIVERSAL CPOR A</t>
  </si>
  <si>
    <t>SERVICIOS EMPRESARIALES CANAAN, SRL</t>
  </si>
  <si>
    <t>SUPLIDOR INDUSTRIALES MELLA, SRL</t>
  </si>
  <si>
    <t>EGRESOS VIAS SIGEF (FONDO  9995)</t>
  </si>
  <si>
    <t>SUELDO MARZO 2024</t>
  </si>
  <si>
    <t>PAGO ALQUILER DE VEHICULO FEBRERO 2024</t>
  </si>
  <si>
    <t>PAGO PROVEEDOR FACT. 152</t>
  </si>
  <si>
    <t>NOMINA EMPLEADO FIJO</t>
  </si>
  <si>
    <t>PAGO DE NOMINA MARZO 2024</t>
  </si>
  <si>
    <t>INCENTIVO COMERCIAL</t>
  </si>
  <si>
    <t>HORAS EXTRAS ENERO 2024</t>
  </si>
  <si>
    <t>PAGO A LA DGII VIA TESORERIA MARZO 2024</t>
  </si>
  <si>
    <t>FRANKLIN CORDERO</t>
  </si>
  <si>
    <t>6579-A</t>
  </si>
  <si>
    <t>APORTES RECIBIDOS CORRESPONDIETE AL MES DE MARZO 2024</t>
  </si>
  <si>
    <t>GULBRANDSER (TRANSFERENCIA AL EXTERIOR)</t>
  </si>
  <si>
    <t>PAGO AL EXTERIOR</t>
  </si>
  <si>
    <t xml:space="preserve">          Dr. Victor Santana Pilier / Presidente de Consejo</t>
  </si>
  <si>
    <t>JESUS MEDINA</t>
  </si>
  <si>
    <t>PEDRO J. SARMIENTO</t>
  </si>
  <si>
    <t>RODOLFO CORDONES</t>
  </si>
  <si>
    <t>PUBLICIDAD MES DE MARZO 2024</t>
  </si>
  <si>
    <t>JOSE BAEZ RODRIGUEZ</t>
  </si>
  <si>
    <t>JUAN F. PERALTA</t>
  </si>
  <si>
    <t>DANIEL E. PEREZ GUERRERO</t>
  </si>
  <si>
    <t>SANTIAGO HUMBRETO MARTINEZ</t>
  </si>
  <si>
    <t>6670-A</t>
  </si>
  <si>
    <t>6670-B</t>
  </si>
  <si>
    <t>6670-C</t>
  </si>
  <si>
    <t>6670-D</t>
  </si>
  <si>
    <t>6670-E</t>
  </si>
  <si>
    <t>6670-F</t>
  </si>
  <si>
    <t>ASESORIA TECNOLOGIA MARZO 2024</t>
  </si>
  <si>
    <t>ALEXANDER DOMINGUEZ  GERMOSEN</t>
  </si>
  <si>
    <t>ANA Y. RODEIGUEZ</t>
  </si>
  <si>
    <t>TRABAJO EXTRAORDINARIO MARZO 2024</t>
  </si>
  <si>
    <t>MARTIRES MERCEDES</t>
  </si>
  <si>
    <t>JOSE VENTURA ALFONSECA</t>
  </si>
  <si>
    <t>ALBERTO DE AZA</t>
  </si>
  <si>
    <t>MAYOR Y CO</t>
  </si>
  <si>
    <t>PAGO A PROVEEDOR FACT. 2397</t>
  </si>
  <si>
    <t>PAGO A PROVEEDOR FACT. 23804</t>
  </si>
  <si>
    <t>FARMACIA BANCOLA</t>
  </si>
  <si>
    <t>PAGO A PROVEEDRO FACT. 131</t>
  </si>
  <si>
    <t>PAGO A PROVEEDRO FACT. 1226716</t>
  </si>
  <si>
    <t>PAGO A PROVEEDRO FACT. 221686</t>
  </si>
  <si>
    <t>PAGO A PROVEEDRO FACT. 226130</t>
  </si>
  <si>
    <t>PAGO A PROVEEDRO FACT. 226131</t>
  </si>
  <si>
    <t>MIGUEL A. DE GRACIA</t>
  </si>
  <si>
    <t>RONNY D. CARPIO</t>
  </si>
  <si>
    <t>PAGO A PROVEEDOR FACT. 489</t>
  </si>
  <si>
    <t xml:space="preserve">PUBLICIDAD </t>
  </si>
  <si>
    <t>RAMON ANTONIO TORRES</t>
  </si>
  <si>
    <t>COLECTOR DE IMPUESTO</t>
  </si>
  <si>
    <t>JOSELIN RAMOS GIL</t>
  </si>
  <si>
    <t>ANTHONY GABRUEK BAEZ</t>
  </si>
  <si>
    <t>FRANCISCO PERALTA</t>
  </si>
  <si>
    <t>REPOSICION DE CAJA CHICA</t>
  </si>
  <si>
    <t>MATTIUS MUCH SRL   (OJO SE REINTEGRO)</t>
  </si>
  <si>
    <t>PAGO DEL ITBIS RETENIDO MARZO 2024</t>
  </si>
  <si>
    <t>DIETA GUARDIA</t>
  </si>
  <si>
    <t>PILAR DE LA ROSA</t>
  </si>
  <si>
    <t>PERLA CORAL SANTANA</t>
  </si>
  <si>
    <t>CARMEN DE LA ROSA</t>
  </si>
  <si>
    <t>AURELIA CASTRO MORLA</t>
  </si>
  <si>
    <t>ROMMELL A. DOWNING</t>
  </si>
  <si>
    <t>ELENA MORLA HERRERA</t>
  </si>
  <si>
    <t>PAGO DE RETENCION 5% AL PROVEEDOR</t>
  </si>
  <si>
    <t xml:space="preserve">HORA EXTRA </t>
  </si>
  <si>
    <t>PAGO PROVEEDOR</t>
  </si>
  <si>
    <t>PAGO PROVEEDOR FACT239392</t>
  </si>
  <si>
    <t>MARI DE MOYA</t>
  </si>
  <si>
    <t>PAGO PROVEEDOR FACT. 1409</t>
  </si>
  <si>
    <t>JORGE NUÑEZ</t>
  </si>
  <si>
    <t>DIETA SECCION CONSEJO 194</t>
  </si>
  <si>
    <t>SANDRA C. DE LA CRUZ</t>
  </si>
  <si>
    <t>INCEMESA, INVERSIONES CEDEÑO</t>
  </si>
  <si>
    <t>COMPENSACION, SUSTITUCION DIRECTOR</t>
  </si>
  <si>
    <t>PAGO PROVEEDOR FACT. 127139</t>
  </si>
  <si>
    <t>SUELDO ABRIL 2024</t>
  </si>
  <si>
    <t>LIBRADO ANTONIO BORRERO</t>
  </si>
  <si>
    <t>MARCO ANTONIO NOVAS SILFA</t>
  </si>
  <si>
    <t>TANIA ESTHER TORRES</t>
  </si>
  <si>
    <t>BENITO CEDANO ESTRELLA</t>
  </si>
  <si>
    <t>ALEJANDRO ENCARNACION</t>
  </si>
  <si>
    <t>ARISMENDY BELTRAN LUNA</t>
  </si>
  <si>
    <t>GREGORIO SENELIS LORENZO</t>
  </si>
  <si>
    <t>ANDY WILLIAM SHEPARD</t>
  </si>
  <si>
    <t>MAXONDEL SOSA PEREZ</t>
  </si>
  <si>
    <t>JOEL ALEXANDER CONSTANZO</t>
  </si>
  <si>
    <t>PEDRO YUNIO CEDANO</t>
  </si>
  <si>
    <t xml:space="preserve">JOFELIN RAMOS GIL </t>
  </si>
  <si>
    <t xml:space="preserve">GUILLERMO ESTEBAN </t>
  </si>
  <si>
    <t>RUBEN FRANCISCO BAUTISTA</t>
  </si>
  <si>
    <t>MAIKER JEANCARLOS SANCHEZ</t>
  </si>
  <si>
    <t>GUILLERMO REYES DE MOTA</t>
  </si>
  <si>
    <t>MIDIAN KARINA RIVERA</t>
  </si>
  <si>
    <t>EVELYN YSLEN AGUSTIN FULLY</t>
  </si>
  <si>
    <t>ESTEFANY DE AZA</t>
  </si>
  <si>
    <t>SUELDO SEGURIDAD ABRIL 2024</t>
  </si>
  <si>
    <t>SUELDO SEGURIDAD MARZO 2024</t>
  </si>
  <si>
    <t>TRABAJO EXTRADINARIO</t>
  </si>
  <si>
    <t xml:space="preserve">REAJUSTE SALARIAL </t>
  </si>
  <si>
    <t>REAJUSTE SALARIAL</t>
  </si>
  <si>
    <t>HORAS EXTRAS FEBRERO 2024</t>
  </si>
  <si>
    <t>GASTO DE REPRESENTACION ABRIL 2024</t>
  </si>
  <si>
    <t>PAGO PROVEEDOR FACT. 493</t>
  </si>
  <si>
    <t>RONNY DE CARPIO</t>
  </si>
  <si>
    <t>INVERSIONES BAEZFRED SRL</t>
  </si>
  <si>
    <t>PAGO PROVEEDOR FACT. 008</t>
  </si>
  <si>
    <t>MAYOR &amp; CO. SRL</t>
  </si>
  <si>
    <t>PAGO PROVEEDOR FACT. 9747 (GAS)</t>
  </si>
  <si>
    <t>PAGO PROVEDDOR FACT. 074254</t>
  </si>
  <si>
    <t>REPUESTOS RAP SRL</t>
  </si>
  <si>
    <t>PAGO PROVEEDOR FACT. 10539</t>
  </si>
  <si>
    <t>ALMUERZO GUARDIA CALETA</t>
  </si>
  <si>
    <t>CESAR ELIAS RICARDSON FIGUEROA</t>
  </si>
  <si>
    <t>PAGO PROVEEDOR FACT. 10896</t>
  </si>
  <si>
    <t>REEMBOLSO</t>
  </si>
  <si>
    <t>CURSO MANUEL/ ABRIL 2024</t>
  </si>
  <si>
    <t>INSTITUTO DE TECNOLOGIA IND. QUEZADA</t>
  </si>
  <si>
    <t>DANIEL E. PEREZ</t>
  </si>
  <si>
    <t>RODOLFO A. CORDONES</t>
  </si>
  <si>
    <t>SANTIAGO HUMBERTO MARTINEZ</t>
  </si>
  <si>
    <t>ALQUILER DE VEHICULO MES DE ABRIL 2024</t>
  </si>
  <si>
    <t>BRANDER J. RAMIREZ ZORRILLA</t>
  </si>
  <si>
    <t>PAGO PROVEEDOR FACT. 104</t>
  </si>
  <si>
    <t>ALMACENES DEL NORTE</t>
  </si>
  <si>
    <t>JUANA ESTHER POLONIA</t>
  </si>
  <si>
    <t>JOSE MIGUEL OLIVIER</t>
  </si>
  <si>
    <t>ALQUILER DE LOCAL ABRIL 2024</t>
  </si>
  <si>
    <t>JOSE A ZORRILLA MEJIA</t>
  </si>
  <si>
    <t>NATANAEL JAVIER MERCEDES</t>
  </si>
  <si>
    <t>PAGO PROVEEDOR FACT. 23348</t>
  </si>
  <si>
    <t>LIB-165</t>
  </si>
  <si>
    <t>LIB-194</t>
  </si>
  <si>
    <t>LIB-264</t>
  </si>
  <si>
    <t>LIB-187</t>
  </si>
  <si>
    <t>LIB-248</t>
  </si>
  <si>
    <t>LIB-198</t>
  </si>
  <si>
    <t>LIB-215</t>
  </si>
  <si>
    <t>LIB-173</t>
  </si>
  <si>
    <t>LIB-175</t>
  </si>
  <si>
    <t>LIB-300</t>
  </si>
  <si>
    <t>LIB-272</t>
  </si>
  <si>
    <t>LIB-281</t>
  </si>
  <si>
    <t>LIB-303</t>
  </si>
  <si>
    <t>LIB-309</t>
  </si>
  <si>
    <t>LIB-328</t>
  </si>
  <si>
    <t>LIB-411</t>
  </si>
  <si>
    <t>NOMINA ABRIL 2024</t>
  </si>
  <si>
    <t>LIB-403</t>
  </si>
  <si>
    <t>NOMIN PERSONAL DE VIGILANCIA</t>
  </si>
  <si>
    <t>NOMINA EMPLEADOS FIJO</t>
  </si>
  <si>
    <t>LIB-413</t>
  </si>
  <si>
    <t>LIB-262</t>
  </si>
  <si>
    <t>LIB-206</t>
  </si>
  <si>
    <t>LIB-213</t>
  </si>
  <si>
    <t>LIB-210</t>
  </si>
  <si>
    <t>LIB-322</t>
  </si>
  <si>
    <t>GRUPO METAL Y CRISTAL, SRL</t>
  </si>
  <si>
    <t>THIAMI SERVIAUTI, EIRL</t>
  </si>
  <si>
    <t>GARCIA Y LLERANDIS SAS</t>
  </si>
  <si>
    <t>GRUPO MOYA LUGO, SRL</t>
  </si>
  <si>
    <t>CHARTEX INDUSTRIES, SRL</t>
  </si>
  <si>
    <t>RAMON ANTONIO QUEZADA</t>
  </si>
  <si>
    <t xml:space="preserve">BALDROS CONSTRUCCIONES,INGENIERIA </t>
  </si>
  <si>
    <t>RAMIREZ Y MOJICA ENVOY PACK COURIER</t>
  </si>
  <si>
    <t>TALLERES DE BOBINADOS INDUSTRIALES GTE</t>
  </si>
  <si>
    <t>PETROLUBRICANTES AGC, SRL</t>
  </si>
  <si>
    <t>FINISHED PRODUCTS HAMDLE, SRL</t>
  </si>
  <si>
    <t>MAPFRE BHD CAMPAÑIA DE SEGURO</t>
  </si>
  <si>
    <t>TESORERI</t>
  </si>
  <si>
    <t>ALTICES, SA</t>
  </si>
  <si>
    <t xml:space="preserve">                                                                                / Enc. Contabilidad</t>
  </si>
  <si>
    <t xml:space="preserve">                                                                                                           Verificado Por: _____________________</t>
  </si>
  <si>
    <t>PAGO A LA DGII VIA TESORERIA ABRIL 2024</t>
  </si>
  <si>
    <t>APORTES RECIBIDOS CORRESPONDIETE AL MES DE ABRIL 2024</t>
  </si>
  <si>
    <t>CURSO MANUEL/ MAYO 2024</t>
  </si>
  <si>
    <t xml:space="preserve">REMUNERACION, SUSTITUCION DIRECTOR </t>
  </si>
  <si>
    <t>PAGO PUBLICIDAD</t>
  </si>
  <si>
    <t>6744-A</t>
  </si>
  <si>
    <t>PAGO PROVEEDOR FACT. 26076</t>
  </si>
  <si>
    <t>PAGO PROVEEDOR FACT. VARIAS</t>
  </si>
  <si>
    <t>VIAMAR</t>
  </si>
  <si>
    <t>PAGO FACT. 241966</t>
  </si>
  <si>
    <t xml:space="preserve">YANILDA HERNANDEZ </t>
  </si>
  <si>
    <t>JOSE F. POURIE C</t>
  </si>
  <si>
    <t>ALEJANDRINA GONZALEZ GUEEREO</t>
  </si>
  <si>
    <t>SANTO PIE CHARLES</t>
  </si>
  <si>
    <t>MARLIN LISMEIDY CONSTANZO</t>
  </si>
  <si>
    <t>PUBLICIDAD ABRIL 2024</t>
  </si>
  <si>
    <t>ESMERLIN SOUFFRONT ROSARIO</t>
  </si>
  <si>
    <t>DIANA CAROLINA DE LA CRUZ</t>
  </si>
  <si>
    <t>PAGO DE RETENCIONES</t>
  </si>
  <si>
    <t>LUIS MIGUEZ CUSTODIO</t>
  </si>
  <si>
    <t>YENDI VILORIO LEONARDO</t>
  </si>
  <si>
    <t>LIBRADO ANT. BORRERO</t>
  </si>
  <si>
    <t xml:space="preserve">GABRIEL GUARIONEX RIVERA </t>
  </si>
  <si>
    <t>ARISMENDY BELTRAL LUNA</t>
  </si>
  <si>
    <t>GREGIRIO SENELIS LORENZO</t>
  </si>
  <si>
    <t>LUIS ALBERTO DESTALE</t>
  </si>
  <si>
    <t>ANNY ELIZABETH GIL DE RAMOS</t>
  </si>
  <si>
    <t>BASILIO ALFONSO OLEA</t>
  </si>
  <si>
    <t>LAUTERIO DEL ORBE</t>
  </si>
  <si>
    <t>MENEO FRANCISCO RUIS</t>
  </si>
  <si>
    <t>MAXIMO JUNIOR OZORIA</t>
  </si>
  <si>
    <t>PAGO PROVEEDOR FACT.10948</t>
  </si>
  <si>
    <t>INCEMESA</t>
  </si>
  <si>
    <t>PAGO PROVEEDOR FACT.B127429</t>
  </si>
  <si>
    <t>PAGO PROVEEDOR FACT. 135</t>
  </si>
  <si>
    <t>FARMACIA BANCOLA SRL</t>
  </si>
  <si>
    <t xml:space="preserve">PAGO PROVEEDOR </t>
  </si>
  <si>
    <t>GASTO DE REPRESENTACION MAYO 2024</t>
  </si>
  <si>
    <t>COMPENSACION MAYO</t>
  </si>
  <si>
    <t>PAGO PROVEEDOR FACT. 105</t>
  </si>
  <si>
    <t>COMPENSACION ABRIL VEHICULO</t>
  </si>
  <si>
    <t>COMPENSACION MAYO VEHICULO</t>
  </si>
  <si>
    <t>JOSE POURIE CEDEÑO</t>
  </si>
  <si>
    <t>PAGO PROVEEDOR FACT, 106</t>
  </si>
  <si>
    <t>ALQUILER DE VEHICULO MES DE MAYO 2024</t>
  </si>
  <si>
    <t>JOSE TERRERO</t>
  </si>
  <si>
    <t>ALQUILER DE LOCAL MAYO 2024</t>
  </si>
  <si>
    <t>SERVICIO LEGAL</t>
  </si>
  <si>
    <t>MARIBEL JIMENEZ</t>
  </si>
  <si>
    <t>ADONYS QUEVEDO</t>
  </si>
  <si>
    <t>PUBLICIDAD MAYO 2024</t>
  </si>
  <si>
    <t>EMERITO PILIER</t>
  </si>
  <si>
    <t>ANTHONY GABRIEL BAEZ</t>
  </si>
  <si>
    <t>ESPESA, SRL</t>
  </si>
  <si>
    <t>SANDRA ARRIENDELL YAN</t>
  </si>
  <si>
    <t>MEDIAM KARINA RIVERA</t>
  </si>
  <si>
    <t>ESTEFANI DE AZA</t>
  </si>
  <si>
    <t>GUILLERMINA REYES DE MOTA</t>
  </si>
  <si>
    <t>LIB-295</t>
  </si>
  <si>
    <t>LIB-305</t>
  </si>
  <si>
    <t>MATEIROSA SRL</t>
  </si>
  <si>
    <t>LIB-355</t>
  </si>
  <si>
    <t>TALLERES DE REBOBINADOS INDUSTRIALES GTA</t>
  </si>
  <si>
    <t>LIB-326</t>
  </si>
  <si>
    <t>LIB-363</t>
  </si>
  <si>
    <t>LIB-208</t>
  </si>
  <si>
    <t>LIB-257</t>
  </si>
  <si>
    <t>RENUEVO INDUSTRIAL , SRL</t>
  </si>
  <si>
    <t>LIB-353</t>
  </si>
  <si>
    <t>BDC SERRALLES, SRL</t>
  </si>
  <si>
    <t>LIB-404</t>
  </si>
  <si>
    <t>LIB-358</t>
  </si>
  <si>
    <t>PETRO LUBRICANTES AGC, SRL</t>
  </si>
  <si>
    <t>LIB-360</t>
  </si>
  <si>
    <t>LIB-375</t>
  </si>
  <si>
    <t>MRO MANTENIMIENTO OPERACIÓN Y REP</t>
  </si>
  <si>
    <t>LIB-547</t>
  </si>
  <si>
    <t>LIB-553</t>
  </si>
  <si>
    <t>LIB-549</t>
  </si>
  <si>
    <t>PAGO A PROVEDOR</t>
  </si>
  <si>
    <t>PAGO NOMINA MES DE MAYO 2024</t>
  </si>
  <si>
    <t>PAGO A LA DGII VIA TESORERIA MAYO 2024</t>
  </si>
  <si>
    <t>INCENTICO COMERCIAL MES DE ABRIL 2024</t>
  </si>
  <si>
    <t>TRANSFERECIA</t>
  </si>
  <si>
    <t>HORA EXTRAS MES DE ABRIL 2024</t>
  </si>
  <si>
    <t>AJUSTE SALARIAL</t>
  </si>
  <si>
    <t>AJUSTE SALARIAL MES DE MAYO 2024</t>
  </si>
  <si>
    <t xml:space="preserve">                                                                                             Lic. Jose Camino / Enc. Contabilidad</t>
  </si>
  <si>
    <t>ALQUILER DE VEHICULOS ABRIL 2024</t>
  </si>
  <si>
    <t>ALQUILER DE LOCAL ABRIIL 2024</t>
  </si>
  <si>
    <t xml:space="preserve">AYUDA SOCIAL </t>
  </si>
  <si>
    <t>PAGO A PROVEEDOR FACT. 27</t>
  </si>
  <si>
    <t xml:space="preserve">TRABAJO EXTRARDINARIO </t>
  </si>
  <si>
    <t>REPOSICION DE FONDO ESPECIAL</t>
  </si>
  <si>
    <t>SUELDO MAYO 2024</t>
  </si>
  <si>
    <t>SUELDO SEGURIDAD MAYO 2024</t>
  </si>
  <si>
    <t>SUELDO SEGURIDAD MAYO 2025</t>
  </si>
  <si>
    <t>SUELDO SEGURIDAD MAYO 2026</t>
  </si>
  <si>
    <t>SUELDO SEGURIDAD MAYO 2027</t>
  </si>
  <si>
    <t>SUELDO SEGURIDAD MAYO 2028</t>
  </si>
  <si>
    <t>SUELDO SEGURIDAD MAYO 2029</t>
  </si>
  <si>
    <t>SUELDO SEGURIDAD MAYO 2031</t>
  </si>
  <si>
    <t>SUELDO SEGURIDAD MAYO 2032</t>
  </si>
  <si>
    <t xml:space="preserve">PAGO A PROVEEDOR  </t>
  </si>
  <si>
    <t>ALQUILER DE VEHICULOS MAYO 2024</t>
  </si>
  <si>
    <t>PAGO A PROVEEDOR FACT. 170711</t>
  </si>
  <si>
    <t>PAGO A PROVEEDOR FACT. D</t>
  </si>
  <si>
    <t>AJUSTE SALARIAL MES DE ABRIL 2024</t>
  </si>
  <si>
    <t>APORTES RECIBIDOS CORRESPONDIETE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</si>
</sst>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 tint="0.499984740745262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3"/>
      <color theme="0" tint="-4.9989318521683403E-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0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/>
    <xf numFmtId="0" fontId="0" fillId="0" borderId="10" xfId="0" applyFont="1" applyBorder="1"/>
    <xf numFmtId="0" fontId="0" fillId="0" borderId="10" xfId="0" applyBorder="1"/>
    <xf numFmtId="0" fontId="6" fillId="2" borderId="3" xfId="0" applyFont="1" applyFill="1" applyBorder="1" applyAlignment="1">
      <alignment horizontal="center" vertical="top"/>
    </xf>
    <xf numFmtId="43" fontId="7" fillId="0" borderId="6" xfId="0" applyNumberFormat="1" applyFont="1" applyBorder="1"/>
    <xf numFmtId="0" fontId="0" fillId="0" borderId="0" xfId="0" applyFont="1" applyFill="1"/>
    <xf numFmtId="0" fontId="0" fillId="4" borderId="0" xfId="0" applyFill="1"/>
    <xf numFmtId="0" fontId="0" fillId="2" borderId="0" xfId="0" applyFill="1"/>
    <xf numFmtId="43" fontId="7" fillId="0" borderId="25" xfId="0" applyNumberFormat="1" applyFont="1" applyBorder="1"/>
    <xf numFmtId="43" fontId="7" fillId="0" borderId="0" xfId="0" applyNumberFormat="1" applyFont="1" applyBorder="1"/>
    <xf numFmtId="0" fontId="4" fillId="0" borderId="0" xfId="0" applyFont="1" applyBorder="1" applyAlignment="1">
      <alignment wrapText="1"/>
    </xf>
    <xf numFmtId="0" fontId="4" fillId="4" borderId="0" xfId="0" applyFont="1" applyFill="1" applyAlignment="1">
      <alignment horizontal="center" wrapText="1"/>
    </xf>
    <xf numFmtId="0" fontId="0" fillId="2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4" borderId="6" xfId="0" applyFont="1" applyFill="1" applyBorder="1"/>
    <xf numFmtId="0" fontId="8" fillId="4" borderId="6" xfId="0" applyFont="1" applyFill="1" applyBorder="1"/>
    <xf numFmtId="0" fontId="2" fillId="4" borderId="0" xfId="0" applyFont="1" applyFill="1"/>
    <xf numFmtId="14" fontId="8" fillId="2" borderId="6" xfId="0" applyNumberFormat="1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/>
    </xf>
    <xf numFmtId="0" fontId="9" fillId="2" borderId="27" xfId="0" applyFont="1" applyFill="1" applyBorder="1" applyAlignment="1">
      <alignment horizontal="center" vertical="top"/>
    </xf>
    <xf numFmtId="43" fontId="7" fillId="2" borderId="21" xfId="1" applyFont="1" applyFill="1" applyBorder="1" applyAlignment="1">
      <alignment horizontal="left" vertical="top"/>
    </xf>
    <xf numFmtId="0" fontId="8" fillId="0" borderId="0" xfId="0" applyFont="1"/>
    <xf numFmtId="14" fontId="6" fillId="2" borderId="6" xfId="0" applyNumberFormat="1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center" vertical="top"/>
    </xf>
    <xf numFmtId="0" fontId="7" fillId="0" borderId="0" xfId="0" applyFont="1"/>
    <xf numFmtId="0" fontId="6" fillId="2" borderId="3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8" fillId="0" borderId="2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43" fontId="6" fillId="2" borderId="2" xfId="1" applyFont="1" applyFill="1" applyBorder="1" applyAlignment="1">
      <alignment horizontal="center" vertical="top"/>
    </xf>
    <xf numFmtId="43" fontId="6" fillId="2" borderId="3" xfId="1" applyFont="1" applyFill="1" applyBorder="1" applyAlignment="1">
      <alignment horizontal="center" vertical="top"/>
    </xf>
    <xf numFmtId="0" fontId="12" fillId="0" borderId="6" xfId="0" applyFont="1" applyBorder="1"/>
    <xf numFmtId="14" fontId="8" fillId="0" borderId="7" xfId="0" applyNumberFormat="1" applyFont="1" applyBorder="1" applyAlignment="1">
      <alignment horizontal="right"/>
    </xf>
    <xf numFmtId="43" fontId="8" fillId="0" borderId="2" xfId="1" applyFont="1" applyBorder="1"/>
    <xf numFmtId="4" fontId="8" fillId="0" borderId="2" xfId="0" applyNumberFormat="1" applyFont="1" applyBorder="1"/>
    <xf numFmtId="0" fontId="8" fillId="0" borderId="8" xfId="0" applyFont="1" applyBorder="1"/>
    <xf numFmtId="14" fontId="8" fillId="0" borderId="2" xfId="0" applyNumberFormat="1" applyFont="1" applyBorder="1" applyAlignment="1">
      <alignment horizontal="right"/>
    </xf>
    <xf numFmtId="0" fontId="7" fillId="0" borderId="2" xfId="0" applyFont="1" applyBorder="1"/>
    <xf numFmtId="43" fontId="7" fillId="0" borderId="2" xfId="1" applyFont="1" applyBorder="1"/>
    <xf numFmtId="0" fontId="8" fillId="0" borderId="12" xfId="0" applyFont="1" applyBorder="1"/>
    <xf numFmtId="14" fontId="8" fillId="0" borderId="13" xfId="0" applyNumberFormat="1" applyFont="1" applyBorder="1" applyAlignment="1">
      <alignment horizontal="right"/>
    </xf>
    <xf numFmtId="0" fontId="8" fillId="0" borderId="14" xfId="0" applyFont="1" applyBorder="1"/>
    <xf numFmtId="43" fontId="8" fillId="0" borderId="14" xfId="1" applyFont="1" applyBorder="1"/>
    <xf numFmtId="0" fontId="8" fillId="0" borderId="15" xfId="0" applyFont="1" applyBorder="1"/>
    <xf numFmtId="14" fontId="8" fillId="0" borderId="16" xfId="0" applyNumberFormat="1" applyFont="1" applyBorder="1" applyAlignment="1">
      <alignment horizontal="right"/>
    </xf>
    <xf numFmtId="0" fontId="8" fillId="0" borderId="6" xfId="0" applyFont="1" applyBorder="1"/>
    <xf numFmtId="0" fontId="7" fillId="0" borderId="6" xfId="0" applyFont="1" applyBorder="1" applyAlignment="1">
      <alignment horizontal="left" vertical="top"/>
    </xf>
    <xf numFmtId="43" fontId="7" fillId="0" borderId="6" xfId="1" applyFont="1" applyBorder="1"/>
    <xf numFmtId="0" fontId="8" fillId="0" borderId="17" xfId="0" applyFont="1" applyBorder="1"/>
    <xf numFmtId="14" fontId="8" fillId="3" borderId="18" xfId="0" applyNumberFormat="1" applyFont="1" applyFill="1" applyBorder="1" applyAlignment="1">
      <alignment horizontal="right"/>
    </xf>
    <xf numFmtId="0" fontId="8" fillId="3" borderId="19" xfId="0" applyFont="1" applyFill="1" applyBorder="1"/>
    <xf numFmtId="0" fontId="7" fillId="3" borderId="19" xfId="0" applyFont="1" applyFill="1" applyBorder="1" applyAlignment="1">
      <alignment horizontal="left" vertical="top"/>
    </xf>
    <xf numFmtId="43" fontId="7" fillId="3" borderId="19" xfId="1" applyFont="1" applyFill="1" applyBorder="1"/>
    <xf numFmtId="0" fontId="8" fillId="3" borderId="12" xfId="0" applyFont="1" applyFill="1" applyBorder="1"/>
    <xf numFmtId="0" fontId="8" fillId="0" borderId="14" xfId="0" applyFont="1" applyBorder="1" applyAlignment="1">
      <alignment horizontal="left" vertical="top"/>
    </xf>
    <xf numFmtId="4" fontId="8" fillId="0" borderId="14" xfId="0" applyNumberFormat="1" applyFont="1" applyBorder="1"/>
    <xf numFmtId="0" fontId="8" fillId="0" borderId="20" xfId="0" applyFont="1" applyBorder="1"/>
    <xf numFmtId="0" fontId="8" fillId="0" borderId="23" xfId="0" applyFont="1" applyBorder="1"/>
    <xf numFmtId="43" fontId="8" fillId="0" borderId="23" xfId="1" applyFont="1" applyBorder="1"/>
    <xf numFmtId="3" fontId="8" fillId="0" borderId="2" xfId="0" applyNumberFormat="1" applyFont="1" applyBorder="1"/>
    <xf numFmtId="0" fontId="8" fillId="0" borderId="24" xfId="0" applyFont="1" applyBorder="1" applyAlignment="1">
      <alignment horizontal="right"/>
    </xf>
    <xf numFmtId="0" fontId="8" fillId="0" borderId="25" xfId="0" applyFont="1" applyBorder="1"/>
    <xf numFmtId="0" fontId="7" fillId="0" borderId="25" xfId="0" applyFont="1" applyBorder="1" applyAlignment="1">
      <alignment horizontal="left" vertical="top"/>
    </xf>
    <xf numFmtId="43" fontId="7" fillId="0" borderId="25" xfId="1" applyFont="1" applyBorder="1"/>
    <xf numFmtId="0" fontId="8" fillId="0" borderId="26" xfId="0" applyFont="1" applyBorder="1"/>
    <xf numFmtId="0" fontId="9" fillId="2" borderId="21" xfId="0" applyFont="1" applyFill="1" applyBorder="1" applyAlignment="1">
      <alignment horizontal="center" vertical="top"/>
    </xf>
    <xf numFmtId="14" fontId="8" fillId="0" borderId="22" xfId="0" applyNumberFormat="1" applyFont="1" applyBorder="1"/>
    <xf numFmtId="0" fontId="8" fillId="0" borderId="28" xfId="0" applyFont="1" applyBorder="1"/>
    <xf numFmtId="14" fontId="8" fillId="0" borderId="7" xfId="0" applyNumberFormat="1" applyFont="1" applyBorder="1"/>
    <xf numFmtId="43" fontId="8" fillId="0" borderId="2" xfId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16" xfId="0" applyFont="1" applyBorder="1"/>
    <xf numFmtId="14" fontId="8" fillId="3" borderId="29" xfId="0" applyNumberFormat="1" applyFont="1" applyFill="1" applyBorder="1" applyAlignment="1">
      <alignment horizontal="left" vertical="top"/>
    </xf>
    <xf numFmtId="0" fontId="8" fillId="3" borderId="30" xfId="0" applyFont="1" applyFill="1" applyBorder="1" applyAlignment="1">
      <alignment horizontal="left" vertical="top"/>
    </xf>
    <xf numFmtId="0" fontId="8" fillId="3" borderId="30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vertical="top"/>
    </xf>
    <xf numFmtId="43" fontId="7" fillId="3" borderId="30" xfId="1" applyFont="1" applyFill="1" applyBorder="1" applyAlignment="1">
      <alignment horizontal="left" vertical="top"/>
    </xf>
    <xf numFmtId="43" fontId="8" fillId="3" borderId="31" xfId="1" applyFont="1" applyFill="1" applyBorder="1" applyAlignment="1">
      <alignment horizontal="left" vertical="top"/>
    </xf>
    <xf numFmtId="0" fontId="8" fillId="0" borderId="32" xfId="0" applyFont="1" applyFill="1" applyBorder="1"/>
    <xf numFmtId="0" fontId="8" fillId="0" borderId="2" xfId="0" applyNumberFormat="1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4" fontId="8" fillId="0" borderId="2" xfId="0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/>
    </xf>
    <xf numFmtId="0" fontId="9" fillId="4" borderId="2" xfId="0" applyFont="1" applyFill="1" applyBorder="1" applyAlignment="1">
      <alignment horizontal="center" vertical="top"/>
    </xf>
    <xf numFmtId="43" fontId="8" fillId="4" borderId="4" xfId="1" applyFont="1" applyFill="1" applyBorder="1" applyAlignment="1">
      <alignment horizontal="left" vertical="top"/>
    </xf>
    <xf numFmtId="14" fontId="8" fillId="0" borderId="6" xfId="0" applyNumberFormat="1" applyFont="1" applyBorder="1" applyAlignment="1">
      <alignment horizontal="left" vertical="top"/>
    </xf>
    <xf numFmtId="0" fontId="8" fillId="0" borderId="6" xfId="0" applyFont="1" applyBorder="1" applyAlignment="1">
      <alignment horizontal="right" vertical="top" wrapText="1"/>
    </xf>
    <xf numFmtId="0" fontId="8" fillId="0" borderId="21" xfId="0" applyFont="1" applyBorder="1" applyAlignment="1">
      <alignment horizontal="left" vertical="top"/>
    </xf>
    <xf numFmtId="43" fontId="8" fillId="4" borderId="27" xfId="1" applyFont="1" applyFill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43" fontId="7" fillId="4" borderId="27" xfId="1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center" vertical="top"/>
    </xf>
    <xf numFmtId="43" fontId="7" fillId="2" borderId="27" xfId="1" applyFont="1" applyFill="1" applyBorder="1" applyAlignment="1">
      <alignment horizontal="left" vertical="top"/>
    </xf>
    <xf numFmtId="0" fontId="8" fillId="2" borderId="6" xfId="0" applyFont="1" applyFill="1" applyBorder="1"/>
    <xf numFmtId="0" fontId="8" fillId="0" borderId="6" xfId="0" applyNumberFormat="1" applyFont="1" applyBorder="1" applyAlignment="1">
      <alignment horizontal="right"/>
    </xf>
    <xf numFmtId="43" fontId="8" fillId="0" borderId="6" xfId="1" applyFont="1" applyBorder="1"/>
    <xf numFmtId="14" fontId="8" fillId="0" borderId="33" xfId="0" applyNumberFormat="1" applyFont="1" applyBorder="1" applyAlignment="1">
      <alignment horizontal="right"/>
    </xf>
    <xf numFmtId="43" fontId="7" fillId="0" borderId="27" xfId="1" applyFont="1" applyBorder="1"/>
    <xf numFmtId="0" fontId="8" fillId="0" borderId="21" xfId="0" applyFont="1" applyBorder="1"/>
    <xf numFmtId="0" fontId="8" fillId="0" borderId="6" xfId="0" applyFont="1" applyBorder="1" applyAlignment="1">
      <alignment horizontal="left" vertical="top"/>
    </xf>
    <xf numFmtId="43" fontId="8" fillId="4" borderId="2" xfId="1" applyFont="1" applyFill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43" fontId="7" fillId="4" borderId="2" xfId="1" applyFont="1" applyFill="1" applyBorder="1" applyAlignment="1">
      <alignment horizontal="left" vertical="top"/>
    </xf>
    <xf numFmtId="0" fontId="8" fillId="0" borderId="6" xfId="0" applyFont="1" applyBorder="1" applyAlignment="1">
      <alignment horizontal="left"/>
    </xf>
    <xf numFmtId="0" fontId="9" fillId="4" borderId="27" xfId="0" applyFont="1" applyFill="1" applyBorder="1" applyAlignment="1">
      <alignment horizontal="center" vertical="top"/>
    </xf>
    <xf numFmtId="43" fontId="8" fillId="4" borderId="21" xfId="1" applyFont="1" applyFill="1" applyBorder="1" applyAlignment="1">
      <alignment horizontal="left" vertical="top"/>
    </xf>
    <xf numFmtId="43" fontId="7" fillId="4" borderId="21" xfId="1" applyFont="1" applyFill="1" applyBorder="1" applyAlignment="1">
      <alignment horizontal="left" vertical="top"/>
    </xf>
    <xf numFmtId="14" fontId="12" fillId="4" borderId="6" xfId="0" applyNumberFormat="1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/>
    </xf>
    <xf numFmtId="0" fontId="8" fillId="4" borderId="21" xfId="0" applyFont="1" applyFill="1" applyBorder="1" applyAlignment="1">
      <alignment horizontal="left" vertical="top"/>
    </xf>
    <xf numFmtId="0" fontId="7" fillId="4" borderId="27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left" vertical="top"/>
    </xf>
    <xf numFmtId="43" fontId="8" fillId="2" borderId="21" xfId="1" applyFont="1" applyFill="1" applyBorder="1" applyAlignment="1">
      <alignment horizontal="left" vertical="top"/>
    </xf>
    <xf numFmtId="14" fontId="8" fillId="0" borderId="22" xfId="0" applyNumberFormat="1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 wrapText="1"/>
    </xf>
    <xf numFmtId="0" fontId="9" fillId="4" borderId="23" xfId="0" applyFont="1" applyFill="1" applyBorder="1" applyAlignment="1">
      <alignment horizontal="center" vertical="top"/>
    </xf>
    <xf numFmtId="43" fontId="8" fillId="4" borderId="23" xfId="1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14" fontId="8" fillId="0" borderId="35" xfId="0" applyNumberFormat="1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8" fillId="0" borderId="24" xfId="0" applyFont="1" applyBorder="1"/>
    <xf numFmtId="0" fontId="7" fillId="0" borderId="0" xfId="0" applyFont="1" applyBorder="1" applyAlignment="1">
      <alignment horizontal="left" vertical="top"/>
    </xf>
    <xf numFmtId="0" fontId="12" fillId="0" borderId="0" xfId="0" applyFont="1" applyBorder="1"/>
    <xf numFmtId="0" fontId="6" fillId="0" borderId="0" xfId="0" applyFont="1" applyBorder="1" applyAlignment="1">
      <alignment wrapText="1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Border="1" applyAlignment="1">
      <alignment wrapText="1"/>
    </xf>
    <xf numFmtId="4" fontId="7" fillId="0" borderId="2" xfId="0" applyNumberFormat="1" applyFont="1" applyBorder="1"/>
    <xf numFmtId="0" fontId="6" fillId="2" borderId="3" xfId="0" applyFont="1" applyFill="1" applyBorder="1" applyAlignment="1">
      <alignment horizontal="center" vertical="top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/>
    </xf>
    <xf numFmtId="43" fontId="4" fillId="2" borderId="3" xfId="1" applyFont="1" applyFill="1" applyBorder="1" applyAlignment="1">
      <alignment horizontal="center" vertical="top"/>
    </xf>
    <xf numFmtId="0" fontId="5" fillId="0" borderId="6" xfId="0" applyFont="1" applyBorder="1"/>
    <xf numFmtId="14" fontId="0" fillId="0" borderId="7" xfId="0" applyNumberFormat="1" applyBorder="1" applyAlignment="1">
      <alignment horizontal="right"/>
    </xf>
    <xf numFmtId="0" fontId="0" fillId="0" borderId="2" xfId="0" applyBorder="1"/>
    <xf numFmtId="43" fontId="0" fillId="0" borderId="2" xfId="1" applyFont="1" applyBorder="1"/>
    <xf numFmtId="4" fontId="0" fillId="0" borderId="2" xfId="0" applyNumberFormat="1" applyBorder="1"/>
    <xf numFmtId="0" fontId="0" fillId="0" borderId="8" xfId="0" applyBorder="1"/>
    <xf numFmtId="43" fontId="1" fillId="0" borderId="2" xfId="1" applyFont="1" applyBorder="1"/>
    <xf numFmtId="14" fontId="0" fillId="0" borderId="2" xfId="0" applyNumberFormat="1" applyBorder="1" applyAlignment="1">
      <alignment horizontal="right"/>
    </xf>
    <xf numFmtId="0" fontId="2" fillId="0" borderId="2" xfId="0" applyFont="1" applyBorder="1"/>
    <xf numFmtId="43" fontId="2" fillId="0" borderId="2" xfId="1" applyFont="1" applyBorder="1"/>
    <xf numFmtId="14" fontId="0" fillId="0" borderId="6" xfId="0" applyNumberFormat="1" applyBorder="1" applyAlignment="1">
      <alignment horizontal="right"/>
    </xf>
    <xf numFmtId="0" fontId="0" fillId="0" borderId="6" xfId="0" applyBorder="1"/>
    <xf numFmtId="0" fontId="2" fillId="0" borderId="6" xfId="0" applyFont="1" applyBorder="1"/>
    <xf numFmtId="43" fontId="2" fillId="0" borderId="6" xfId="1" applyFont="1" applyBorder="1"/>
    <xf numFmtId="0" fontId="0" fillId="0" borderId="12" xfId="0" applyFont="1" applyBorder="1"/>
    <xf numFmtId="14" fontId="0" fillId="0" borderId="13" xfId="0" applyNumberFormat="1" applyBorder="1" applyAlignment="1">
      <alignment horizontal="right"/>
    </xf>
    <xf numFmtId="0" fontId="0" fillId="0" borderId="14" xfId="0" applyBorder="1"/>
    <xf numFmtId="43" fontId="0" fillId="0" borderId="14" xfId="1" applyFont="1" applyBorder="1"/>
    <xf numFmtId="0" fontId="0" fillId="0" borderId="15" xfId="0" applyBorder="1"/>
    <xf numFmtId="14" fontId="0" fillId="0" borderId="16" xfId="0" applyNumberFormat="1" applyBorder="1" applyAlignment="1">
      <alignment horizontal="right"/>
    </xf>
    <xf numFmtId="0" fontId="2" fillId="0" borderId="6" xfId="0" applyFont="1" applyBorder="1" applyAlignment="1">
      <alignment horizontal="left" vertical="top"/>
    </xf>
    <xf numFmtId="0" fontId="0" fillId="0" borderId="17" xfId="0" applyBorder="1"/>
    <xf numFmtId="14" fontId="0" fillId="3" borderId="18" xfId="0" applyNumberFormat="1" applyFill="1" applyBorder="1" applyAlignment="1">
      <alignment horizontal="right"/>
    </xf>
    <xf numFmtId="0" fontId="0" fillId="3" borderId="19" xfId="0" applyFill="1" applyBorder="1"/>
    <xf numFmtId="0" fontId="2" fillId="3" borderId="19" xfId="0" applyFont="1" applyFill="1" applyBorder="1" applyAlignment="1">
      <alignment horizontal="left" vertical="top"/>
    </xf>
    <xf numFmtId="43" fontId="2" fillId="3" borderId="19" xfId="1" applyFont="1" applyFill="1" applyBorder="1"/>
    <xf numFmtId="0" fontId="0" fillId="3" borderId="12" xfId="0" applyFill="1" applyBorder="1"/>
    <xf numFmtId="0" fontId="0" fillId="0" borderId="14" xfId="0" applyFont="1" applyBorder="1" applyAlignment="1">
      <alignment horizontal="left" vertical="top"/>
    </xf>
    <xf numFmtId="43" fontId="1" fillId="0" borderId="14" xfId="1" applyFont="1" applyBorder="1"/>
    <xf numFmtId="4" fontId="0" fillId="0" borderId="14" xfId="0" applyNumberFormat="1" applyBorder="1"/>
    <xf numFmtId="0" fontId="0" fillId="0" borderId="20" xfId="0" applyBorder="1"/>
    <xf numFmtId="0" fontId="0" fillId="0" borderId="2" xfId="0" applyFont="1" applyBorder="1" applyAlignment="1">
      <alignment horizontal="left" vertical="top"/>
    </xf>
    <xf numFmtId="0" fontId="2" fillId="0" borderId="21" xfId="0" applyFont="1" applyBorder="1"/>
    <xf numFmtId="4" fontId="2" fillId="0" borderId="21" xfId="0" applyNumberFormat="1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left" vertical="top"/>
    </xf>
    <xf numFmtId="43" fontId="2" fillId="0" borderId="19" xfId="0" applyNumberFormat="1" applyFont="1" applyBorder="1"/>
    <xf numFmtId="0" fontId="2" fillId="0" borderId="12" xfId="0" applyFont="1" applyBorder="1"/>
    <xf numFmtId="0" fontId="2" fillId="0" borderId="10" xfId="0" applyFont="1" applyBorder="1"/>
    <xf numFmtId="0" fontId="15" fillId="2" borderId="36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4" fillId="2" borderId="37" xfId="0" applyFont="1" applyFill="1" applyBorder="1" applyAlignment="1">
      <alignment horizontal="center" vertical="top"/>
    </xf>
    <xf numFmtId="0" fontId="0" fillId="0" borderId="38" xfId="0" applyFont="1" applyBorder="1"/>
    <xf numFmtId="14" fontId="0" fillId="0" borderId="22" xfId="0" applyNumberFormat="1" applyBorder="1" applyAlignment="1">
      <alignment horizontal="right"/>
    </xf>
    <xf numFmtId="0" fontId="0" fillId="0" borderId="23" xfId="0" applyBorder="1"/>
    <xf numFmtId="43" fontId="0" fillId="0" borderId="23" xfId="1" applyFont="1" applyBorder="1"/>
    <xf numFmtId="3" fontId="0" fillId="0" borderId="2" xfId="0" applyNumberFormat="1" applyBorder="1"/>
    <xf numFmtId="0" fontId="0" fillId="0" borderId="7" xfId="0" applyBorder="1" applyAlignment="1">
      <alignment horizontal="right"/>
    </xf>
    <xf numFmtId="0" fontId="2" fillId="0" borderId="2" xfId="0" applyFont="1" applyBorder="1" applyAlignment="1">
      <alignment horizontal="left" vertical="top"/>
    </xf>
    <xf numFmtId="0" fontId="0" fillId="0" borderId="24" xfId="0" applyBorder="1" applyAlignment="1">
      <alignment horizontal="right"/>
    </xf>
    <xf numFmtId="0" fontId="0" fillId="0" borderId="25" xfId="0" applyBorder="1"/>
    <xf numFmtId="0" fontId="2" fillId="0" borderId="25" xfId="0" applyFont="1" applyBorder="1" applyAlignment="1">
      <alignment horizontal="left" vertical="top"/>
    </xf>
    <xf numFmtId="43" fontId="2" fillId="0" borderId="25" xfId="1" applyFont="1" applyBorder="1"/>
    <xf numFmtId="0" fontId="0" fillId="0" borderId="26" xfId="0" applyBorder="1"/>
    <xf numFmtId="0" fontId="0" fillId="0" borderId="24" xfId="0" applyBorder="1"/>
    <xf numFmtId="0" fontId="2" fillId="0" borderId="25" xfId="0" applyFont="1" applyBorder="1"/>
    <xf numFmtId="0" fontId="15" fillId="2" borderId="21" xfId="0" applyFont="1" applyFill="1" applyBorder="1" applyAlignment="1">
      <alignment horizontal="center" vertical="top"/>
    </xf>
    <xf numFmtId="0" fontId="15" fillId="2" borderId="27" xfId="0" applyFont="1" applyFill="1" applyBorder="1" applyAlignment="1">
      <alignment horizontal="center" vertical="top"/>
    </xf>
    <xf numFmtId="0" fontId="0" fillId="0" borderId="6" xfId="0" applyFont="1" applyBorder="1"/>
    <xf numFmtId="14" fontId="0" fillId="0" borderId="22" xfId="0" applyNumberFormat="1" applyBorder="1"/>
    <xf numFmtId="0" fontId="0" fillId="0" borderId="28" xfId="0" applyBorder="1"/>
    <xf numFmtId="14" fontId="0" fillId="0" borderId="7" xfId="0" applyNumberFormat="1" applyBorder="1"/>
    <xf numFmtId="43" fontId="0" fillId="0" borderId="2" xfId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43" fontId="7" fillId="0" borderId="2" xfId="0" applyNumberFormat="1" applyFont="1" applyBorder="1"/>
    <xf numFmtId="0" fontId="0" fillId="0" borderId="16" xfId="0" applyBorder="1"/>
    <xf numFmtId="0" fontId="0" fillId="0" borderId="35" xfId="0" applyBorder="1"/>
    <xf numFmtId="0" fontId="0" fillId="0" borderId="34" xfId="0" applyBorder="1"/>
    <xf numFmtId="0" fontId="2" fillId="0" borderId="34" xfId="0" applyFont="1" applyBorder="1" applyAlignment="1">
      <alignment horizontal="left" vertical="top"/>
    </xf>
    <xf numFmtId="43" fontId="7" fillId="0" borderId="37" xfId="0" applyNumberFormat="1" applyFont="1" applyBorder="1"/>
    <xf numFmtId="14" fontId="0" fillId="3" borderId="29" xfId="0" applyNumberFormat="1" applyFont="1" applyFill="1" applyBorder="1" applyAlignment="1">
      <alignment horizontal="left" vertical="top"/>
    </xf>
    <xf numFmtId="0" fontId="0" fillId="3" borderId="30" xfId="0" applyFont="1" applyFill="1" applyBorder="1" applyAlignment="1">
      <alignment horizontal="left" vertical="top"/>
    </xf>
    <xf numFmtId="0" fontId="0" fillId="3" borderId="30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vertical="top"/>
    </xf>
    <xf numFmtId="43" fontId="2" fillId="3" borderId="30" xfId="1" applyFont="1" applyFill="1" applyBorder="1" applyAlignment="1">
      <alignment horizontal="left" vertical="top"/>
    </xf>
    <xf numFmtId="43" fontId="1" fillId="3" borderId="31" xfId="1" applyFont="1" applyFill="1" applyBorder="1" applyAlignment="1">
      <alignment horizontal="left" vertical="top"/>
    </xf>
    <xf numFmtId="0" fontId="0" fillId="0" borderId="32" xfId="0" applyFont="1" applyFill="1" applyBorder="1"/>
    <xf numFmtId="0" fontId="0" fillId="0" borderId="2" xfId="0" applyNumberFormat="1" applyBorder="1" applyAlignment="1">
      <alignment horizontal="right"/>
    </xf>
    <xf numFmtId="0" fontId="0" fillId="0" borderId="14" xfId="0" applyBorder="1" applyAlignment="1">
      <alignment horizontal="right"/>
    </xf>
    <xf numFmtId="0" fontId="0" fillId="5" borderId="0" xfId="0" applyFill="1"/>
    <xf numFmtId="0" fontId="0" fillId="0" borderId="6" xfId="0" applyBorder="1" applyAlignment="1">
      <alignment horizontal="right"/>
    </xf>
    <xf numFmtId="43" fontId="2" fillId="0" borderId="25" xfId="0" applyNumberFormat="1" applyFont="1" applyBorder="1"/>
    <xf numFmtId="0" fontId="15" fillId="2" borderId="3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0" fontId="0" fillId="0" borderId="2" xfId="0" applyFont="1" applyBorder="1"/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right" vertical="top" wrapText="1"/>
    </xf>
    <xf numFmtId="0" fontId="0" fillId="0" borderId="3" xfId="0" applyFont="1" applyBorder="1" applyAlignment="1">
      <alignment horizontal="left" vertical="top"/>
    </xf>
    <xf numFmtId="0" fontId="15" fillId="4" borderId="2" xfId="0" applyFont="1" applyFill="1" applyBorder="1" applyAlignment="1">
      <alignment horizontal="center" vertical="top"/>
    </xf>
    <xf numFmtId="43" fontId="1" fillId="4" borderId="4" xfId="1" applyFont="1" applyFill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right" vertical="top" wrapText="1"/>
    </xf>
    <xf numFmtId="0" fontId="0" fillId="0" borderId="21" xfId="0" applyFont="1" applyBorder="1" applyAlignment="1">
      <alignment horizontal="left" vertical="top"/>
    </xf>
    <xf numFmtId="43" fontId="1" fillId="4" borderId="27" xfId="1" applyFont="1" applyFill="1" applyBorder="1" applyAlignment="1">
      <alignment horizontal="left" vertical="top"/>
    </xf>
    <xf numFmtId="43" fontId="1" fillId="4" borderId="2" xfId="1" applyFont="1" applyFill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43" fontId="2" fillId="4" borderId="27" xfId="1" applyFont="1" applyFill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center" vertical="top"/>
    </xf>
    <xf numFmtId="43" fontId="2" fillId="2" borderId="27" xfId="1" applyFont="1" applyFill="1" applyBorder="1" applyAlignment="1">
      <alignment horizontal="left" vertical="top"/>
    </xf>
    <xf numFmtId="0" fontId="0" fillId="2" borderId="6" xfId="0" applyFont="1" applyFill="1" applyBorder="1"/>
    <xf numFmtId="43" fontId="1" fillId="0" borderId="6" xfId="1" applyFont="1" applyBorder="1"/>
    <xf numFmtId="14" fontId="0" fillId="0" borderId="33" xfId="0" applyNumberFormat="1" applyBorder="1" applyAlignment="1">
      <alignment horizontal="right"/>
    </xf>
    <xf numFmtId="0" fontId="0" fillId="0" borderId="21" xfId="0" applyBorder="1"/>
    <xf numFmtId="43" fontId="1" fillId="0" borderId="27" xfId="1" applyFont="1" applyBorder="1"/>
    <xf numFmtId="43" fontId="2" fillId="0" borderId="27" xfId="1" applyFont="1" applyBorder="1"/>
    <xf numFmtId="0" fontId="0" fillId="0" borderId="6" xfId="0" applyFont="1" applyBorder="1" applyAlignment="1">
      <alignment horizontal="left" vertical="top" wrapText="1"/>
    </xf>
    <xf numFmtId="43" fontId="2" fillId="4" borderId="2" xfId="1" applyFont="1" applyFill="1" applyBorder="1" applyAlignment="1">
      <alignment horizontal="left" vertical="top"/>
    </xf>
    <xf numFmtId="0" fontId="15" fillId="4" borderId="27" xfId="0" applyFont="1" applyFill="1" applyBorder="1" applyAlignment="1">
      <alignment horizontal="center" vertical="top"/>
    </xf>
    <xf numFmtId="43" fontId="2" fillId="4" borderId="21" xfId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43" fontId="0" fillId="2" borderId="21" xfId="1" applyFont="1" applyFill="1" applyBorder="1" applyAlignment="1">
      <alignment horizontal="left" vertical="top"/>
    </xf>
    <xf numFmtId="14" fontId="0" fillId="0" borderId="22" xfId="0" applyNumberFormat="1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 wrapText="1"/>
    </xf>
    <xf numFmtId="0" fontId="15" fillId="4" borderId="23" xfId="0" applyFont="1" applyFill="1" applyBorder="1" applyAlignment="1">
      <alignment horizontal="center" vertical="top"/>
    </xf>
    <xf numFmtId="43" fontId="1" fillId="4" borderId="23" xfId="1" applyFont="1" applyFill="1" applyBorder="1" applyAlignment="1">
      <alignment horizontal="left" vertical="top"/>
    </xf>
    <xf numFmtId="0" fontId="0" fillId="0" borderId="28" xfId="0" applyFont="1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0" fontId="4" fillId="4" borderId="0" xfId="0" applyFont="1" applyFill="1" applyBorder="1" applyAlignment="1">
      <alignment wrapText="1"/>
    </xf>
    <xf numFmtId="0" fontId="0" fillId="0" borderId="2" xfId="0" applyBorder="1" applyAlignment="1">
      <alignment horizontal="left"/>
    </xf>
    <xf numFmtId="0" fontId="2" fillId="3" borderId="34" xfId="0" applyFont="1" applyFill="1" applyBorder="1" applyAlignment="1">
      <alignment vertical="top"/>
    </xf>
    <xf numFmtId="43" fontId="2" fillId="3" borderId="34" xfId="1" applyFont="1" applyFill="1" applyBorder="1" applyAlignment="1">
      <alignment horizontal="left" vertical="top"/>
    </xf>
    <xf numFmtId="43" fontId="1" fillId="3" borderId="37" xfId="1" applyFont="1" applyFill="1" applyBorder="1" applyAlignment="1">
      <alignment horizontal="left" vertical="top"/>
    </xf>
    <xf numFmtId="0" fontId="0" fillId="0" borderId="20" xfId="0" applyFont="1" applyFill="1" applyBorder="1"/>
    <xf numFmtId="0" fontId="0" fillId="0" borderId="3" xfId="0" applyBorder="1"/>
    <xf numFmtId="0" fontId="0" fillId="3" borderId="2" xfId="0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6" fillId="4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center" vertical="top"/>
    </xf>
    <xf numFmtId="0" fontId="8" fillId="4" borderId="12" xfId="0" applyFont="1" applyFill="1" applyBorder="1"/>
    <xf numFmtId="0" fontId="7" fillId="0" borderId="21" xfId="0" applyFont="1" applyBorder="1"/>
    <xf numFmtId="4" fontId="7" fillId="0" borderId="21" xfId="0" applyNumberFormat="1" applyFont="1" applyBorder="1"/>
    <xf numFmtId="0" fontId="9" fillId="2" borderId="36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6" fillId="2" borderId="37" xfId="0" applyFont="1" applyFill="1" applyBorder="1" applyAlignment="1">
      <alignment horizontal="center" vertical="top"/>
    </xf>
    <xf numFmtId="0" fontId="8" fillId="0" borderId="38" xfId="0" applyFont="1" applyBorder="1"/>
    <xf numFmtId="14" fontId="8" fillId="0" borderId="22" xfId="0" applyNumberFormat="1" applyFont="1" applyBorder="1" applyAlignment="1">
      <alignment horizontal="right"/>
    </xf>
    <xf numFmtId="0" fontId="8" fillId="0" borderId="2" xfId="0" applyNumberFormat="1" applyFont="1" applyBorder="1"/>
    <xf numFmtId="0" fontId="8" fillId="4" borderId="2" xfId="0" applyFont="1" applyFill="1" applyBorder="1" applyAlignment="1">
      <alignment vertical="top"/>
    </xf>
    <xf numFmtId="0" fontId="8" fillId="0" borderId="7" xfId="0" applyFont="1" applyBorder="1"/>
    <xf numFmtId="0" fontId="7" fillId="0" borderId="2" xfId="0" applyFont="1" applyBorder="1" applyAlignment="1">
      <alignment horizontal="left" vertical="top"/>
    </xf>
    <xf numFmtId="43" fontId="8" fillId="0" borderId="27" xfId="1" applyFont="1" applyBorder="1"/>
    <xf numFmtId="0" fontId="0" fillId="4" borderId="0" xfId="0" applyFont="1" applyFill="1"/>
    <xf numFmtId="14" fontId="8" fillId="2" borderId="29" xfId="0" applyNumberFormat="1" applyFont="1" applyFill="1" applyBorder="1" applyAlignment="1">
      <alignment horizontal="left" vertical="top"/>
    </xf>
    <xf numFmtId="0" fontId="8" fillId="2" borderId="30" xfId="0" applyFont="1" applyFill="1" applyBorder="1" applyAlignment="1">
      <alignment horizontal="left" vertical="top"/>
    </xf>
    <xf numFmtId="0" fontId="8" fillId="2" borderId="30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vertical="top"/>
    </xf>
    <xf numFmtId="43" fontId="7" fillId="2" borderId="30" xfId="1" applyFont="1" applyFill="1" applyBorder="1" applyAlignment="1">
      <alignment horizontal="left" vertical="top"/>
    </xf>
    <xf numFmtId="43" fontId="8" fillId="2" borderId="31" xfId="1" applyFont="1" applyFill="1" applyBorder="1" applyAlignment="1">
      <alignment horizontal="left" vertical="top"/>
    </xf>
    <xf numFmtId="0" fontId="8" fillId="2" borderId="19" xfId="0" applyFont="1" applyFill="1" applyBorder="1"/>
    <xf numFmtId="0" fontId="7" fillId="2" borderId="19" xfId="0" applyFont="1" applyFill="1" applyBorder="1" applyAlignment="1">
      <alignment horizontal="left" vertical="top"/>
    </xf>
    <xf numFmtId="43" fontId="7" fillId="2" borderId="19" xfId="1" applyFont="1" applyFill="1" applyBorder="1"/>
    <xf numFmtId="0" fontId="16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Border="1"/>
    <xf numFmtId="0" fontId="19" fillId="0" borderId="0" xfId="0" applyFont="1"/>
    <xf numFmtId="0" fontId="20" fillId="2" borderId="2" xfId="0" applyFont="1" applyFill="1" applyBorder="1" applyAlignment="1">
      <alignment horizontal="center" vertical="top"/>
    </xf>
    <xf numFmtId="0" fontId="20" fillId="2" borderId="2" xfId="0" applyFont="1" applyFill="1" applyBorder="1" applyAlignment="1">
      <alignment horizontal="center" vertical="top" wrapText="1"/>
    </xf>
    <xf numFmtId="43" fontId="20" fillId="2" borderId="2" xfId="1" applyFont="1" applyFill="1" applyBorder="1" applyAlignment="1">
      <alignment horizontal="center" vertical="top"/>
    </xf>
    <xf numFmtId="43" fontId="20" fillId="2" borderId="3" xfId="1" applyFont="1" applyFill="1" applyBorder="1" applyAlignment="1">
      <alignment horizontal="center" vertical="top"/>
    </xf>
    <xf numFmtId="0" fontId="20" fillId="0" borderId="0" xfId="0" applyFont="1"/>
    <xf numFmtId="0" fontId="21" fillId="0" borderId="0" xfId="0" applyFont="1"/>
    <xf numFmtId="0" fontId="21" fillId="0" borderId="6" xfId="0" applyFont="1" applyBorder="1"/>
    <xf numFmtId="0" fontId="20" fillId="0" borderId="0" xfId="0" applyFont="1" applyBorder="1"/>
    <xf numFmtId="0" fontId="21" fillId="0" borderId="0" xfId="0" applyFont="1" applyBorder="1"/>
    <xf numFmtId="0" fontId="21" fillId="0" borderId="2" xfId="0" applyFont="1" applyBorder="1"/>
    <xf numFmtId="14" fontId="16" fillId="0" borderId="7" xfId="0" applyNumberFormat="1" applyFont="1" applyBorder="1" applyAlignment="1">
      <alignment horizontal="right"/>
    </xf>
    <xf numFmtId="0" fontId="16" fillId="0" borderId="2" xfId="0" applyFont="1" applyBorder="1"/>
    <xf numFmtId="43" fontId="16" fillId="0" borderId="2" xfId="1" applyFont="1" applyBorder="1"/>
    <xf numFmtId="4" fontId="16" fillId="0" borderId="2" xfId="0" applyNumberFormat="1" applyFont="1" applyBorder="1"/>
    <xf numFmtId="0" fontId="16" fillId="0" borderId="8" xfId="0" applyFont="1" applyBorder="1"/>
    <xf numFmtId="14" fontId="16" fillId="0" borderId="2" xfId="0" applyNumberFormat="1" applyFont="1" applyBorder="1" applyAlignment="1">
      <alignment horizontal="right"/>
    </xf>
    <xf numFmtId="0" fontId="22" fillId="0" borderId="2" xfId="0" applyFont="1" applyBorder="1"/>
    <xf numFmtId="43" fontId="22" fillId="0" borderId="2" xfId="1" applyFont="1" applyBorder="1"/>
    <xf numFmtId="0" fontId="16" fillId="0" borderId="12" xfId="0" applyFont="1" applyBorder="1"/>
    <xf numFmtId="0" fontId="16" fillId="0" borderId="10" xfId="0" applyFont="1" applyBorder="1"/>
    <xf numFmtId="14" fontId="16" fillId="0" borderId="13" xfId="0" applyNumberFormat="1" applyFont="1" applyBorder="1" applyAlignment="1">
      <alignment horizontal="right"/>
    </xf>
    <xf numFmtId="0" fontId="16" fillId="0" borderId="14" xfId="0" applyFont="1" applyBorder="1"/>
    <xf numFmtId="43" fontId="16" fillId="0" borderId="14" xfId="1" applyFont="1" applyBorder="1"/>
    <xf numFmtId="0" fontId="16" fillId="0" borderId="15" xfId="0" applyFont="1" applyBorder="1"/>
    <xf numFmtId="14" fontId="16" fillId="0" borderId="16" xfId="0" applyNumberFormat="1" applyFont="1" applyBorder="1" applyAlignment="1">
      <alignment horizontal="right"/>
    </xf>
    <xf numFmtId="0" fontId="16" fillId="0" borderId="6" xfId="0" applyFont="1" applyBorder="1"/>
    <xf numFmtId="0" fontId="22" fillId="0" borderId="6" xfId="0" applyFont="1" applyBorder="1" applyAlignment="1">
      <alignment horizontal="left" vertical="top"/>
    </xf>
    <xf numFmtId="43" fontId="22" fillId="0" borderId="6" xfId="1" applyFont="1" applyBorder="1"/>
    <xf numFmtId="0" fontId="16" fillId="0" borderId="17" xfId="0" applyFont="1" applyBorder="1"/>
    <xf numFmtId="14" fontId="16" fillId="3" borderId="18" xfId="0" applyNumberFormat="1" applyFont="1" applyFill="1" applyBorder="1" applyAlignment="1">
      <alignment horizontal="right"/>
    </xf>
    <xf numFmtId="0" fontId="16" fillId="3" borderId="19" xfId="0" applyFont="1" applyFill="1" applyBorder="1"/>
    <xf numFmtId="0" fontId="22" fillId="3" borderId="19" xfId="0" applyFont="1" applyFill="1" applyBorder="1" applyAlignment="1">
      <alignment horizontal="left" vertical="top"/>
    </xf>
    <xf numFmtId="43" fontId="22" fillId="3" borderId="19" xfId="1" applyFont="1" applyFill="1" applyBorder="1"/>
    <xf numFmtId="0" fontId="16" fillId="4" borderId="12" xfId="0" applyFont="1" applyFill="1" applyBorder="1"/>
    <xf numFmtId="0" fontId="16" fillId="0" borderId="14" xfId="0" applyFont="1" applyBorder="1" applyAlignment="1">
      <alignment horizontal="left" vertical="top"/>
    </xf>
    <xf numFmtId="4" fontId="16" fillId="0" borderId="14" xfId="0" applyNumberFormat="1" applyFont="1" applyBorder="1"/>
    <xf numFmtId="0" fontId="16" fillId="0" borderId="20" xfId="0" applyFont="1" applyBorder="1"/>
    <xf numFmtId="0" fontId="22" fillId="0" borderId="21" xfId="0" applyFont="1" applyBorder="1"/>
    <xf numFmtId="4" fontId="22" fillId="0" borderId="21" xfId="0" applyNumberFormat="1" applyFont="1" applyBorder="1"/>
    <xf numFmtId="0" fontId="23" fillId="2" borderId="36" xfId="0" applyFont="1" applyFill="1" applyBorder="1" applyAlignment="1">
      <alignment horizontal="center" vertical="top"/>
    </xf>
    <xf numFmtId="0" fontId="23" fillId="2" borderId="0" xfId="0" applyFont="1" applyFill="1" applyBorder="1" applyAlignment="1">
      <alignment horizontal="center" vertical="top"/>
    </xf>
    <xf numFmtId="0" fontId="20" fillId="2" borderId="37" xfId="0" applyFont="1" applyFill="1" applyBorder="1" applyAlignment="1">
      <alignment horizontal="center" vertical="top"/>
    </xf>
    <xf numFmtId="0" fontId="16" fillId="0" borderId="38" xfId="0" applyFont="1" applyBorder="1"/>
    <xf numFmtId="14" fontId="16" fillId="0" borderId="22" xfId="0" applyNumberFormat="1" applyFont="1" applyBorder="1" applyAlignment="1">
      <alignment horizontal="right"/>
    </xf>
    <xf numFmtId="0" fontId="16" fillId="0" borderId="23" xfId="0" applyFont="1" applyBorder="1"/>
    <xf numFmtId="43" fontId="16" fillId="0" borderId="23" xfId="1" applyFont="1" applyBorder="1"/>
    <xf numFmtId="3" fontId="16" fillId="0" borderId="2" xfId="0" applyNumberFormat="1" applyFont="1" applyBorder="1"/>
    <xf numFmtId="0" fontId="16" fillId="0" borderId="24" xfId="0" applyFont="1" applyBorder="1" applyAlignment="1">
      <alignment horizontal="right"/>
    </xf>
    <xf numFmtId="0" fontId="16" fillId="0" borderId="25" xfId="0" applyFont="1" applyBorder="1"/>
    <xf numFmtId="0" fontId="22" fillId="0" borderId="25" xfId="0" applyFont="1" applyBorder="1" applyAlignment="1">
      <alignment horizontal="left" vertical="top"/>
    </xf>
    <xf numFmtId="43" fontId="16" fillId="0" borderId="25" xfId="1" applyFont="1" applyBorder="1"/>
    <xf numFmtId="43" fontId="22" fillId="0" borderId="25" xfId="1" applyFont="1" applyBorder="1"/>
    <xf numFmtId="0" fontId="16" fillId="0" borderId="26" xfId="0" applyFont="1" applyBorder="1"/>
    <xf numFmtId="0" fontId="23" fillId="2" borderId="21" xfId="0" applyFont="1" applyFill="1" applyBorder="1" applyAlignment="1">
      <alignment horizontal="center" vertical="top"/>
    </xf>
    <xf numFmtId="0" fontId="23" fillId="2" borderId="27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/>
    </xf>
    <xf numFmtId="14" fontId="16" fillId="0" borderId="22" xfId="0" applyNumberFormat="1" applyFont="1" applyBorder="1"/>
    <xf numFmtId="0" fontId="16" fillId="0" borderId="28" xfId="0" applyFont="1" applyBorder="1"/>
    <xf numFmtId="14" fontId="16" fillId="0" borderId="7" xfId="0" applyNumberFormat="1" applyFont="1" applyBorder="1"/>
    <xf numFmtId="0" fontId="16" fillId="0" borderId="2" xfId="0" applyFont="1" applyBorder="1" applyAlignment="1">
      <alignment horizontal="right"/>
    </xf>
    <xf numFmtId="43" fontId="16" fillId="0" borderId="2" xfId="1" applyFont="1" applyBorder="1" applyAlignment="1">
      <alignment horizontal="right"/>
    </xf>
    <xf numFmtId="0" fontId="16" fillId="0" borderId="16" xfId="0" applyFont="1" applyBorder="1"/>
    <xf numFmtId="43" fontId="22" fillId="0" borderId="6" xfId="0" applyNumberFormat="1" applyFont="1" applyBorder="1"/>
    <xf numFmtId="14" fontId="16" fillId="3" borderId="29" xfId="0" applyNumberFormat="1" applyFont="1" applyFill="1" applyBorder="1" applyAlignment="1">
      <alignment horizontal="left" vertical="top"/>
    </xf>
    <xf numFmtId="0" fontId="16" fillId="3" borderId="30" xfId="0" applyFont="1" applyFill="1" applyBorder="1" applyAlignment="1">
      <alignment horizontal="left" vertical="top"/>
    </xf>
    <xf numFmtId="0" fontId="16" fillId="3" borderId="30" xfId="0" applyFont="1" applyFill="1" applyBorder="1" applyAlignment="1">
      <alignment horizontal="left" vertical="top" wrapText="1"/>
    </xf>
    <xf numFmtId="0" fontId="22" fillId="3" borderId="30" xfId="0" applyFont="1" applyFill="1" applyBorder="1" applyAlignment="1">
      <alignment vertical="top"/>
    </xf>
    <xf numFmtId="43" fontId="22" fillId="3" borderId="30" xfId="1" applyFont="1" applyFill="1" applyBorder="1" applyAlignment="1">
      <alignment horizontal="left" vertical="top"/>
    </xf>
    <xf numFmtId="43" fontId="16" fillId="3" borderId="31" xfId="1" applyFont="1" applyFill="1" applyBorder="1" applyAlignment="1">
      <alignment horizontal="left" vertical="top"/>
    </xf>
    <xf numFmtId="0" fontId="16" fillId="0" borderId="32" xfId="0" applyFont="1" applyFill="1" applyBorder="1"/>
    <xf numFmtId="0" fontId="16" fillId="0" borderId="0" xfId="0" applyFont="1" applyFill="1"/>
    <xf numFmtId="0" fontId="16" fillId="0" borderId="2" xfId="0" applyNumberFormat="1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23" fillId="2" borderId="3" xfId="0" applyFont="1" applyFill="1" applyBorder="1" applyAlignment="1">
      <alignment horizontal="center" vertical="top"/>
    </xf>
    <xf numFmtId="0" fontId="23" fillId="2" borderId="4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left" vertical="top"/>
    </xf>
    <xf numFmtId="14" fontId="16" fillId="0" borderId="2" xfId="0" applyNumberFormat="1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6" fillId="0" borderId="2" xfId="0" applyFont="1" applyBorder="1" applyAlignment="1">
      <alignment horizontal="right" vertical="top" wrapText="1"/>
    </xf>
    <xf numFmtId="0" fontId="16" fillId="0" borderId="3" xfId="0" applyFont="1" applyBorder="1" applyAlignment="1">
      <alignment horizontal="left" vertical="top"/>
    </xf>
    <xf numFmtId="0" fontId="23" fillId="4" borderId="2" xfId="0" applyFont="1" applyFill="1" applyBorder="1" applyAlignment="1">
      <alignment horizontal="center" vertical="top"/>
    </xf>
    <xf numFmtId="43" fontId="16" fillId="4" borderId="4" xfId="1" applyFont="1" applyFill="1" applyBorder="1" applyAlignment="1">
      <alignment horizontal="left" vertical="top"/>
    </xf>
    <xf numFmtId="14" fontId="16" fillId="0" borderId="6" xfId="0" applyNumberFormat="1" applyFont="1" applyBorder="1" applyAlignment="1">
      <alignment horizontal="left" vertical="top"/>
    </xf>
    <xf numFmtId="0" fontId="16" fillId="0" borderId="6" xfId="0" applyFont="1" applyBorder="1" applyAlignment="1">
      <alignment horizontal="right" vertical="top" wrapText="1"/>
    </xf>
    <xf numFmtId="0" fontId="16" fillId="0" borderId="21" xfId="0" applyFont="1" applyBorder="1" applyAlignment="1">
      <alignment horizontal="left" vertical="top"/>
    </xf>
    <xf numFmtId="43" fontId="16" fillId="4" borderId="27" xfId="1" applyFont="1" applyFill="1" applyBorder="1" applyAlignment="1">
      <alignment horizontal="left" vertical="top"/>
    </xf>
    <xf numFmtId="0" fontId="16" fillId="4" borderId="0" xfId="0" applyFont="1" applyFill="1"/>
    <xf numFmtId="0" fontId="16" fillId="2" borderId="0" xfId="0" applyFont="1" applyFill="1"/>
    <xf numFmtId="0" fontId="22" fillId="0" borderId="21" xfId="0" applyFont="1" applyBorder="1" applyAlignment="1">
      <alignment horizontal="left" vertical="top"/>
    </xf>
    <xf numFmtId="43" fontId="22" fillId="4" borderId="27" xfId="1" applyFont="1" applyFill="1" applyBorder="1" applyAlignment="1">
      <alignment horizontal="left" vertical="top"/>
    </xf>
    <xf numFmtId="14" fontId="16" fillId="2" borderId="6" xfId="0" applyNumberFormat="1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 wrapText="1"/>
    </xf>
    <xf numFmtId="0" fontId="22" fillId="2" borderId="21" xfId="0" applyFont="1" applyFill="1" applyBorder="1" applyAlignment="1">
      <alignment horizontal="left" vertical="top"/>
    </xf>
    <xf numFmtId="0" fontId="23" fillId="2" borderId="2" xfId="0" applyFont="1" applyFill="1" applyBorder="1" applyAlignment="1">
      <alignment horizontal="center" vertical="top"/>
    </xf>
    <xf numFmtId="43" fontId="22" fillId="2" borderId="27" xfId="1" applyFont="1" applyFill="1" applyBorder="1" applyAlignment="1">
      <alignment horizontal="left" vertical="top"/>
    </xf>
    <xf numFmtId="0" fontId="16" fillId="4" borderId="6" xfId="0" applyFont="1" applyFill="1" applyBorder="1"/>
    <xf numFmtId="43" fontId="16" fillId="0" borderId="6" xfId="1" applyFont="1" applyBorder="1"/>
    <xf numFmtId="14" fontId="16" fillId="0" borderId="33" xfId="0" applyNumberFormat="1" applyFont="1" applyBorder="1" applyAlignment="1">
      <alignment horizontal="right"/>
    </xf>
    <xf numFmtId="43" fontId="22" fillId="0" borderId="27" xfId="1" applyFont="1" applyBorder="1"/>
    <xf numFmtId="0" fontId="16" fillId="0" borderId="21" xfId="0" applyFont="1" applyBorder="1"/>
    <xf numFmtId="0" fontId="16" fillId="0" borderId="6" xfId="0" applyFont="1" applyBorder="1" applyAlignment="1">
      <alignment horizontal="left" vertical="top"/>
    </xf>
    <xf numFmtId="43" fontId="16" fillId="4" borderId="2" xfId="1" applyFont="1" applyFill="1" applyBorder="1" applyAlignment="1">
      <alignment horizontal="left" vertical="top"/>
    </xf>
    <xf numFmtId="0" fontId="16" fillId="0" borderId="6" xfId="0" applyFont="1" applyBorder="1" applyAlignment="1">
      <alignment horizontal="left" vertical="top" wrapText="1"/>
    </xf>
    <xf numFmtId="43" fontId="22" fillId="4" borderId="2" xfId="1" applyFont="1" applyFill="1" applyBorder="1" applyAlignment="1">
      <alignment horizontal="left" vertical="top"/>
    </xf>
    <xf numFmtId="0" fontId="23" fillId="4" borderId="27" xfId="0" applyFont="1" applyFill="1" applyBorder="1" applyAlignment="1">
      <alignment horizontal="center" vertical="top"/>
    </xf>
    <xf numFmtId="43" fontId="16" fillId="4" borderId="21" xfId="1" applyFont="1" applyFill="1" applyBorder="1" applyAlignment="1">
      <alignment horizontal="left" vertical="top"/>
    </xf>
    <xf numFmtId="43" fontId="22" fillId="4" borderId="21" xfId="1" applyFont="1" applyFill="1" applyBorder="1" applyAlignment="1">
      <alignment horizontal="left" vertical="top"/>
    </xf>
    <xf numFmtId="0" fontId="22" fillId="2" borderId="6" xfId="0" applyFont="1" applyFill="1" applyBorder="1" applyAlignment="1">
      <alignment horizontal="left" vertical="top"/>
    </xf>
    <xf numFmtId="43" fontId="16" fillId="2" borderId="21" xfId="1" applyFont="1" applyFill="1" applyBorder="1" applyAlignment="1">
      <alignment horizontal="left" vertical="top"/>
    </xf>
    <xf numFmtId="14" fontId="16" fillId="0" borderId="29" xfId="0" applyNumberFormat="1" applyFont="1" applyBorder="1" applyAlignment="1">
      <alignment horizontal="left" vertical="top"/>
    </xf>
    <xf numFmtId="0" fontId="16" fillId="0" borderId="30" xfId="0" applyFont="1" applyBorder="1" applyAlignment="1">
      <alignment horizontal="left" vertical="top"/>
    </xf>
    <xf numFmtId="0" fontId="16" fillId="0" borderId="30" xfId="0" applyFont="1" applyBorder="1" applyAlignment="1">
      <alignment horizontal="left" vertical="top" wrapText="1"/>
    </xf>
    <xf numFmtId="0" fontId="23" fillId="4" borderId="30" xfId="0" applyFont="1" applyFill="1" applyBorder="1" applyAlignment="1">
      <alignment horizontal="center" vertical="top"/>
    </xf>
    <xf numFmtId="43" fontId="16" fillId="4" borderId="30" xfId="1" applyFont="1" applyFill="1" applyBorder="1" applyAlignment="1">
      <alignment horizontal="left" vertical="top"/>
    </xf>
    <xf numFmtId="0" fontId="16" fillId="0" borderId="32" xfId="0" applyFont="1" applyBorder="1"/>
    <xf numFmtId="0" fontId="16" fillId="0" borderId="2" xfId="0" applyFont="1" applyBorder="1" applyAlignment="1">
      <alignment horizontal="left" vertical="top" wrapText="1"/>
    </xf>
    <xf numFmtId="14" fontId="16" fillId="0" borderId="33" xfId="0" applyNumberFormat="1" applyFont="1" applyBorder="1" applyAlignment="1">
      <alignment horizontal="left" vertical="top"/>
    </xf>
    <xf numFmtId="0" fontId="23" fillId="4" borderId="6" xfId="0" applyFont="1" applyFill="1" applyBorder="1" applyAlignment="1">
      <alignment horizontal="center" vertical="top"/>
    </xf>
    <xf numFmtId="43" fontId="16" fillId="4" borderId="6" xfId="1" applyFont="1" applyFill="1" applyBorder="1" applyAlignment="1">
      <alignment horizontal="left" vertical="top"/>
    </xf>
    <xf numFmtId="0" fontId="16" fillId="0" borderId="24" xfId="0" applyFont="1" applyBorder="1"/>
    <xf numFmtId="43" fontId="22" fillId="0" borderId="25" xfId="0" applyNumberFormat="1" applyFont="1" applyBorder="1"/>
    <xf numFmtId="0" fontId="22" fillId="0" borderId="0" xfId="0" applyFont="1" applyBorder="1" applyAlignment="1">
      <alignment horizontal="left" vertical="top"/>
    </xf>
    <xf numFmtId="43" fontId="22" fillId="0" borderId="0" xfId="0" applyNumberFormat="1" applyFont="1" applyBorder="1"/>
    <xf numFmtId="0" fontId="20" fillId="0" borderId="0" xfId="0" applyFont="1" applyBorder="1" applyAlignment="1">
      <alignment wrapText="1"/>
    </xf>
    <xf numFmtId="0" fontId="20" fillId="4" borderId="0" xfId="0" applyFont="1" applyFill="1" applyAlignment="1">
      <alignment horizontal="center" wrapText="1"/>
    </xf>
    <xf numFmtId="0" fontId="20" fillId="4" borderId="0" xfId="0" applyFont="1" applyFill="1" applyBorder="1" applyAlignment="1">
      <alignment wrapText="1"/>
    </xf>
    <xf numFmtId="0" fontId="16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20" fillId="4" borderId="0" xfId="0" applyFont="1" applyFill="1" applyAlignment="1">
      <alignment wrapText="1"/>
    </xf>
    <xf numFmtId="0" fontId="20" fillId="0" borderId="0" xfId="0" applyFont="1" applyAlignment="1">
      <alignment vertical="center" wrapText="1"/>
    </xf>
    <xf numFmtId="0" fontId="16" fillId="0" borderId="6" xfId="0" applyFont="1" applyBorder="1" applyAlignment="1">
      <alignment horizontal="center" vertical="top"/>
    </xf>
    <xf numFmtId="0" fontId="6" fillId="4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center" vertical="top"/>
    </xf>
    <xf numFmtId="0" fontId="24" fillId="0" borderId="0" xfId="0" applyFont="1"/>
    <xf numFmtId="0" fontId="6" fillId="0" borderId="0" xfId="0" applyFont="1"/>
    <xf numFmtId="0" fontId="12" fillId="0" borderId="0" xfId="0" applyFont="1"/>
    <xf numFmtId="0" fontId="6" fillId="0" borderId="0" xfId="0" applyFont="1" applyBorder="1"/>
    <xf numFmtId="0" fontId="12" fillId="0" borderId="2" xfId="0" applyFont="1" applyBorder="1"/>
    <xf numFmtId="0" fontId="8" fillId="4" borderId="8" xfId="0" applyFont="1" applyFill="1" applyBorder="1"/>
    <xf numFmtId="0" fontId="8" fillId="4" borderId="2" xfId="0" applyFont="1" applyFill="1" applyBorder="1"/>
    <xf numFmtId="14" fontId="8" fillId="0" borderId="6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10" xfId="0" applyFont="1" applyBorder="1"/>
    <xf numFmtId="0" fontId="8" fillId="4" borderId="17" xfId="0" applyFont="1" applyFill="1" applyBorder="1"/>
    <xf numFmtId="0" fontId="8" fillId="4" borderId="20" xfId="0" applyFont="1" applyFill="1" applyBorder="1"/>
    <xf numFmtId="0" fontId="7" fillId="0" borderId="18" xfId="0" applyFont="1" applyBorder="1"/>
    <xf numFmtId="0" fontId="7" fillId="0" borderId="19" xfId="0" applyFont="1" applyBorder="1"/>
    <xf numFmtId="0" fontId="7" fillId="0" borderId="19" xfId="0" applyFont="1" applyBorder="1" applyAlignment="1">
      <alignment horizontal="left" vertical="top"/>
    </xf>
    <xf numFmtId="43" fontId="7" fillId="0" borderId="19" xfId="0" applyNumberFormat="1" applyFont="1" applyBorder="1"/>
    <xf numFmtId="0" fontId="7" fillId="0" borderId="10" xfId="0" applyFont="1" applyBorder="1"/>
    <xf numFmtId="0" fontId="8" fillId="4" borderId="38" xfId="0" applyFont="1" applyFill="1" applyBorder="1"/>
    <xf numFmtId="0" fontId="8" fillId="4" borderId="23" xfId="0" applyFont="1" applyFill="1" applyBorder="1"/>
    <xf numFmtId="0" fontId="8" fillId="4" borderId="15" xfId="0" applyFont="1" applyFill="1" applyBorder="1"/>
    <xf numFmtId="0" fontId="8" fillId="0" borderId="34" xfId="0" applyFont="1" applyFill="1" applyBorder="1"/>
    <xf numFmtId="0" fontId="8" fillId="4" borderId="26" xfId="0" applyFont="1" applyFill="1" applyBorder="1"/>
    <xf numFmtId="0" fontId="7" fillId="0" borderId="25" xfId="0" applyFont="1" applyBorder="1"/>
    <xf numFmtId="0" fontId="8" fillId="4" borderId="28" xfId="0" applyFont="1" applyFill="1" applyBorder="1"/>
    <xf numFmtId="0" fontId="8" fillId="0" borderId="35" xfId="0" applyFont="1" applyBorder="1"/>
    <xf numFmtId="0" fontId="8" fillId="0" borderId="34" xfId="0" applyFont="1" applyBorder="1"/>
    <xf numFmtId="0" fontId="7" fillId="3" borderId="34" xfId="0" applyFont="1" applyFill="1" applyBorder="1" applyAlignment="1">
      <alignment vertical="top"/>
    </xf>
    <xf numFmtId="43" fontId="7" fillId="3" borderId="34" xfId="1" applyFont="1" applyFill="1" applyBorder="1" applyAlignment="1">
      <alignment horizontal="left" vertical="top"/>
    </xf>
    <xf numFmtId="43" fontId="8" fillId="3" borderId="37" xfId="1" applyFont="1" applyFill="1" applyBorder="1" applyAlignment="1">
      <alignment horizontal="left" vertical="top"/>
    </xf>
    <xf numFmtId="0" fontId="8" fillId="0" borderId="0" xfId="0" applyFont="1" applyFill="1"/>
    <xf numFmtId="14" fontId="8" fillId="0" borderId="39" xfId="0" applyNumberFormat="1" applyFont="1" applyBorder="1" applyAlignment="1">
      <alignment horizontal="right"/>
    </xf>
    <xf numFmtId="0" fontId="8" fillId="0" borderId="14" xfId="0" applyNumberFormat="1" applyFont="1" applyBorder="1" applyAlignment="1">
      <alignment horizontal="right"/>
    </xf>
    <xf numFmtId="0" fontId="8" fillId="4" borderId="0" xfId="0" applyFont="1" applyFill="1"/>
    <xf numFmtId="0" fontId="8" fillId="2" borderId="0" xfId="0" applyFont="1" applyFill="1"/>
    <xf numFmtId="0" fontId="8" fillId="4" borderId="21" xfId="0" applyFont="1" applyFill="1" applyBorder="1"/>
    <xf numFmtId="14" fontId="8" fillId="0" borderId="33" xfId="0" applyNumberFormat="1" applyFont="1" applyBorder="1" applyAlignment="1">
      <alignment horizontal="left" vertical="top"/>
    </xf>
    <xf numFmtId="0" fontId="9" fillId="4" borderId="6" xfId="0" applyFont="1" applyFill="1" applyBorder="1" applyAlignment="1">
      <alignment horizontal="center" vertical="top"/>
    </xf>
    <xf numFmtId="43" fontId="7" fillId="4" borderId="6" xfId="1" applyFont="1" applyFill="1" applyBorder="1" applyAlignment="1">
      <alignment horizontal="left" vertical="top"/>
    </xf>
    <xf numFmtId="0" fontId="6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7" fillId="4" borderId="38" xfId="0" applyFont="1" applyFill="1" applyBorder="1"/>
    <xf numFmtId="0" fontId="7" fillId="4" borderId="2" xfId="0" applyFont="1" applyFill="1" applyBorder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6" fillId="4" borderId="0" xfId="0" applyFont="1" applyFill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20" fillId="2" borderId="3" xfId="0" applyFont="1" applyFill="1" applyBorder="1" applyAlignment="1">
      <alignment horizontal="center" vertical="top"/>
    </xf>
    <xf numFmtId="0" fontId="20" fillId="2" borderId="4" xfId="0" applyFont="1" applyFill="1" applyBorder="1" applyAlignment="1">
      <alignment horizontal="center" vertical="top"/>
    </xf>
    <xf numFmtId="0" fontId="20" fillId="2" borderId="5" xfId="0" applyFont="1" applyFill="1" applyBorder="1" applyAlignment="1">
      <alignment horizontal="center" vertical="top"/>
    </xf>
    <xf numFmtId="0" fontId="20" fillId="2" borderId="9" xfId="0" applyFont="1" applyFill="1" applyBorder="1" applyAlignment="1">
      <alignment horizontal="center" vertical="top"/>
    </xf>
    <xf numFmtId="0" fontId="20" fillId="2" borderId="10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/>
    </xf>
    <xf numFmtId="0" fontId="20" fillId="4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84"/>
  <sheetViews>
    <sheetView topLeftCell="A81" zoomScale="70" zoomScaleNormal="70" workbookViewId="0">
      <selection activeCell="D96" sqref="D96"/>
    </sheetView>
  </sheetViews>
  <sheetFormatPr baseColWidth="10" defaultRowHeight="15" x14ac:dyDescent="0.25"/>
  <cols>
    <col min="1" max="1" width="11.85546875" bestFit="1" customWidth="1"/>
    <col min="2" max="2" width="16.42578125" customWidth="1"/>
    <col min="3" max="3" width="9" customWidth="1"/>
    <col min="4" max="4" width="62.140625" customWidth="1"/>
    <col min="5" max="5" width="26.7109375" customWidth="1"/>
    <col min="6" max="6" width="19.85546875" customWidth="1"/>
    <col min="7" max="7" width="55.85546875" customWidth="1"/>
    <col min="8" max="8" width="41.5703125" bestFit="1" customWidth="1"/>
    <col min="10" max="10" width="12.7109375" bestFit="1" customWidth="1"/>
  </cols>
  <sheetData>
    <row r="1" spans="1:261" ht="15.75" x14ac:dyDescent="0.25">
      <c r="A1" s="32"/>
      <c r="B1" s="32"/>
      <c r="C1" s="32"/>
      <c r="D1" s="32"/>
      <c r="E1" s="41" t="s">
        <v>0</v>
      </c>
      <c r="F1" s="32"/>
      <c r="G1" s="32"/>
    </row>
    <row r="2" spans="1:261" ht="15.75" x14ac:dyDescent="0.25">
      <c r="A2" s="32"/>
      <c r="B2" s="32"/>
      <c r="C2" s="32"/>
      <c r="D2" s="32"/>
      <c r="E2" s="41" t="s">
        <v>1</v>
      </c>
      <c r="F2" s="32"/>
      <c r="G2" s="32"/>
    </row>
    <row r="3" spans="1:261" ht="15.75" x14ac:dyDescent="0.25">
      <c r="A3" s="32"/>
      <c r="B3" s="32"/>
      <c r="C3" s="32"/>
      <c r="D3" s="32"/>
      <c r="E3" s="41" t="s">
        <v>2</v>
      </c>
      <c r="F3" s="32"/>
      <c r="G3" s="32"/>
    </row>
    <row r="4" spans="1:261" s="1" customFormat="1" ht="14.25" customHeight="1" x14ac:dyDescent="0.25">
      <c r="A4" s="501" t="s">
        <v>3</v>
      </c>
      <c r="B4" s="501"/>
      <c r="C4" s="501"/>
      <c r="D4" s="501"/>
      <c r="E4" s="501"/>
      <c r="F4" s="501"/>
      <c r="G4" s="42"/>
    </row>
    <row r="5" spans="1:261" s="1" customFormat="1" ht="14.25" customHeight="1" x14ac:dyDescent="0.25">
      <c r="A5" s="502" t="s">
        <v>247</v>
      </c>
      <c r="B5" s="502"/>
      <c r="C5" s="502"/>
      <c r="D5" s="502"/>
      <c r="E5" s="502"/>
      <c r="F5" s="502"/>
      <c r="G5" s="42"/>
      <c r="H5" s="2"/>
      <c r="I5" s="2"/>
    </row>
    <row r="6" spans="1:261" s="4" customFormat="1" ht="14.25" customHeight="1" x14ac:dyDescent="0.25">
      <c r="A6" s="43" t="s">
        <v>4</v>
      </c>
      <c r="B6" s="43" t="s">
        <v>5</v>
      </c>
      <c r="C6" s="44" t="s">
        <v>6</v>
      </c>
      <c r="D6" s="43" t="s">
        <v>7</v>
      </c>
      <c r="E6" s="45" t="s">
        <v>8</v>
      </c>
      <c r="F6" s="46" t="s">
        <v>9</v>
      </c>
      <c r="G6" s="46" t="s">
        <v>10</v>
      </c>
      <c r="H6" s="3"/>
    </row>
    <row r="7" spans="1:261" s="7" customFormat="1" ht="14.25" customHeight="1" x14ac:dyDescent="0.25">
      <c r="A7" s="503" t="s">
        <v>12</v>
      </c>
      <c r="B7" s="504"/>
      <c r="C7" s="504"/>
      <c r="D7" s="504"/>
      <c r="E7" s="504"/>
      <c r="F7" s="505"/>
      <c r="G7" s="47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ht="15.75" x14ac:dyDescent="0.25">
      <c r="A8" s="48">
        <v>45292</v>
      </c>
      <c r="B8" s="40" t="s">
        <v>11</v>
      </c>
      <c r="C8" s="40">
        <v>1</v>
      </c>
      <c r="D8" s="40" t="s">
        <v>14</v>
      </c>
      <c r="E8" s="49">
        <v>2240</v>
      </c>
      <c r="F8" s="50"/>
      <c r="G8" s="51" t="s">
        <v>248</v>
      </c>
    </row>
    <row r="9" spans="1:261" ht="15.75" x14ac:dyDescent="0.25">
      <c r="A9" s="48">
        <v>45293</v>
      </c>
      <c r="B9" s="40" t="s">
        <v>11</v>
      </c>
      <c r="C9" s="40">
        <v>2</v>
      </c>
      <c r="D9" s="40" t="s">
        <v>14</v>
      </c>
      <c r="E9" s="49">
        <v>963920</v>
      </c>
      <c r="F9" s="50"/>
      <c r="G9" s="51" t="s">
        <v>248</v>
      </c>
    </row>
    <row r="10" spans="1:261" ht="15.75" x14ac:dyDescent="0.25">
      <c r="A10" s="48">
        <v>45294</v>
      </c>
      <c r="B10" s="40" t="s">
        <v>11</v>
      </c>
      <c r="C10" s="40">
        <v>3</v>
      </c>
      <c r="D10" s="40" t="s">
        <v>14</v>
      </c>
      <c r="E10" s="49">
        <v>865323</v>
      </c>
      <c r="F10" s="50"/>
      <c r="G10" s="51" t="s">
        <v>248</v>
      </c>
    </row>
    <row r="11" spans="1:261" ht="15.75" x14ac:dyDescent="0.25">
      <c r="A11" s="48">
        <v>45295</v>
      </c>
      <c r="B11" s="40" t="s">
        <v>11</v>
      </c>
      <c r="C11" s="40">
        <v>4</v>
      </c>
      <c r="D11" s="40" t="s">
        <v>14</v>
      </c>
      <c r="E11" s="49">
        <v>721784</v>
      </c>
      <c r="F11" s="50"/>
      <c r="G11" s="51" t="s">
        <v>248</v>
      </c>
    </row>
    <row r="12" spans="1:261" ht="15.75" x14ac:dyDescent="0.25">
      <c r="A12" s="48">
        <v>45296</v>
      </c>
      <c r="B12" s="40" t="s">
        <v>11</v>
      </c>
      <c r="C12" s="40">
        <v>5</v>
      </c>
      <c r="D12" s="40" t="s">
        <v>14</v>
      </c>
      <c r="E12" s="49">
        <v>555843</v>
      </c>
      <c r="F12" s="50"/>
      <c r="G12" s="51" t="s">
        <v>248</v>
      </c>
    </row>
    <row r="13" spans="1:261" ht="15.75" x14ac:dyDescent="0.25">
      <c r="A13" s="48">
        <v>45297</v>
      </c>
      <c r="B13" s="40" t="s">
        <v>11</v>
      </c>
      <c r="C13" s="40">
        <v>6</v>
      </c>
      <c r="D13" s="40" t="s">
        <v>14</v>
      </c>
      <c r="E13" s="49">
        <v>41090</v>
      </c>
      <c r="F13" s="50"/>
      <c r="G13" s="51" t="s">
        <v>248</v>
      </c>
    </row>
    <row r="14" spans="1:261" ht="15.75" x14ac:dyDescent="0.25">
      <c r="A14" s="48">
        <v>45298</v>
      </c>
      <c r="B14" s="40" t="s">
        <v>11</v>
      </c>
      <c r="C14" s="40">
        <v>7</v>
      </c>
      <c r="D14" s="40" t="s">
        <v>14</v>
      </c>
      <c r="E14" s="49">
        <v>12600</v>
      </c>
      <c r="F14" s="50"/>
      <c r="G14" s="51" t="s">
        <v>248</v>
      </c>
    </row>
    <row r="15" spans="1:261" ht="15.75" x14ac:dyDescent="0.25">
      <c r="A15" s="48">
        <v>45299</v>
      </c>
      <c r="B15" s="40" t="s">
        <v>11</v>
      </c>
      <c r="C15" s="40">
        <v>8</v>
      </c>
      <c r="D15" s="40" t="s">
        <v>14</v>
      </c>
      <c r="E15" s="49">
        <v>833369</v>
      </c>
      <c r="F15" s="50"/>
      <c r="G15" s="51" t="s">
        <v>248</v>
      </c>
    </row>
    <row r="16" spans="1:261" ht="15.75" x14ac:dyDescent="0.25">
      <c r="A16" s="48">
        <v>45300</v>
      </c>
      <c r="B16" s="40" t="s">
        <v>11</v>
      </c>
      <c r="C16" s="40">
        <v>9</v>
      </c>
      <c r="D16" s="40" t="s">
        <v>14</v>
      </c>
      <c r="E16" s="49">
        <v>626270.82999999996</v>
      </c>
      <c r="F16" s="50"/>
      <c r="G16" s="51" t="s">
        <v>248</v>
      </c>
    </row>
    <row r="17" spans="1:7" ht="15.75" x14ac:dyDescent="0.25">
      <c r="A17" s="48">
        <v>45301</v>
      </c>
      <c r="B17" s="40" t="s">
        <v>11</v>
      </c>
      <c r="C17" s="40">
        <v>10</v>
      </c>
      <c r="D17" s="40" t="s">
        <v>14</v>
      </c>
      <c r="E17" s="49">
        <v>600400</v>
      </c>
      <c r="F17" s="50"/>
      <c r="G17" s="51" t="s">
        <v>248</v>
      </c>
    </row>
    <row r="18" spans="1:7" ht="15.75" x14ac:dyDescent="0.25">
      <c r="A18" s="48">
        <v>45302</v>
      </c>
      <c r="B18" s="40" t="s">
        <v>11</v>
      </c>
      <c r="C18" s="40">
        <v>11</v>
      </c>
      <c r="D18" s="40" t="s">
        <v>14</v>
      </c>
      <c r="E18" s="49">
        <v>519046</v>
      </c>
      <c r="F18" s="50"/>
      <c r="G18" s="51" t="s">
        <v>248</v>
      </c>
    </row>
    <row r="19" spans="1:7" ht="15.75" x14ac:dyDescent="0.25">
      <c r="A19" s="48">
        <v>45303</v>
      </c>
      <c r="B19" s="40" t="s">
        <v>11</v>
      </c>
      <c r="C19" s="40">
        <v>12</v>
      </c>
      <c r="D19" s="40" t="s">
        <v>14</v>
      </c>
      <c r="E19" s="49">
        <v>484733</v>
      </c>
      <c r="F19" s="50"/>
      <c r="G19" s="51" t="s">
        <v>248</v>
      </c>
    </row>
    <row r="20" spans="1:7" ht="15.75" x14ac:dyDescent="0.25">
      <c r="A20" s="48">
        <v>45304</v>
      </c>
      <c r="B20" s="40" t="s">
        <v>11</v>
      </c>
      <c r="C20" s="40">
        <v>13</v>
      </c>
      <c r="D20" s="40" t="s">
        <v>14</v>
      </c>
      <c r="E20" s="49">
        <v>206414</v>
      </c>
      <c r="F20" s="50"/>
      <c r="G20" s="51" t="s">
        <v>248</v>
      </c>
    </row>
    <row r="21" spans="1:7" ht="15.75" x14ac:dyDescent="0.25">
      <c r="A21" s="48">
        <v>45305</v>
      </c>
      <c r="B21" s="40" t="s">
        <v>11</v>
      </c>
      <c r="C21" s="40">
        <v>14</v>
      </c>
      <c r="D21" s="40" t="s">
        <v>14</v>
      </c>
      <c r="E21" s="49">
        <v>3880</v>
      </c>
      <c r="F21" s="50"/>
      <c r="G21" s="51" t="s">
        <v>248</v>
      </c>
    </row>
    <row r="22" spans="1:7" ht="15.75" x14ac:dyDescent="0.25">
      <c r="A22" s="48">
        <v>45306</v>
      </c>
      <c r="B22" s="40" t="s">
        <v>11</v>
      </c>
      <c r="C22" s="40">
        <v>15</v>
      </c>
      <c r="D22" s="40" t="s">
        <v>14</v>
      </c>
      <c r="E22" s="49">
        <v>588831</v>
      </c>
      <c r="F22" s="50"/>
      <c r="G22" s="51" t="s">
        <v>248</v>
      </c>
    </row>
    <row r="23" spans="1:7" ht="15.75" x14ac:dyDescent="0.25">
      <c r="A23" s="48">
        <v>45307</v>
      </c>
      <c r="B23" s="40" t="s">
        <v>11</v>
      </c>
      <c r="C23" s="40">
        <v>16</v>
      </c>
      <c r="D23" s="40" t="s">
        <v>14</v>
      </c>
      <c r="E23" s="49">
        <v>644812.32999999996</v>
      </c>
      <c r="F23" s="50"/>
      <c r="G23" s="51" t="s">
        <v>248</v>
      </c>
    </row>
    <row r="24" spans="1:7" ht="15.75" x14ac:dyDescent="0.25">
      <c r="A24" s="48">
        <v>45308</v>
      </c>
      <c r="B24" s="40" t="s">
        <v>11</v>
      </c>
      <c r="C24" s="40">
        <v>17</v>
      </c>
      <c r="D24" s="40" t="s">
        <v>14</v>
      </c>
      <c r="E24" s="49">
        <v>599139</v>
      </c>
      <c r="F24" s="50"/>
      <c r="G24" s="51" t="s">
        <v>248</v>
      </c>
    </row>
    <row r="25" spans="1:7" ht="15.75" x14ac:dyDescent="0.25">
      <c r="A25" s="48">
        <v>45309</v>
      </c>
      <c r="B25" s="40" t="s">
        <v>11</v>
      </c>
      <c r="C25" s="40">
        <v>18</v>
      </c>
      <c r="D25" s="40" t="s">
        <v>14</v>
      </c>
      <c r="E25" s="49">
        <v>630030</v>
      </c>
      <c r="F25" s="50"/>
      <c r="G25" s="51" t="s">
        <v>248</v>
      </c>
    </row>
    <row r="26" spans="1:7" ht="15.75" x14ac:dyDescent="0.25">
      <c r="A26" s="48">
        <v>45310</v>
      </c>
      <c r="B26" s="40" t="s">
        <v>11</v>
      </c>
      <c r="C26" s="40">
        <v>19</v>
      </c>
      <c r="D26" s="40" t="s">
        <v>14</v>
      </c>
      <c r="E26" s="49">
        <v>603730</v>
      </c>
      <c r="F26" s="50"/>
      <c r="G26" s="51" t="s">
        <v>248</v>
      </c>
    </row>
    <row r="27" spans="1:7" ht="15.75" x14ac:dyDescent="0.25">
      <c r="A27" s="48">
        <v>45311</v>
      </c>
      <c r="B27" s="40" t="s">
        <v>11</v>
      </c>
      <c r="C27" s="40">
        <v>20</v>
      </c>
      <c r="D27" s="40" t="s">
        <v>14</v>
      </c>
      <c r="E27" s="49">
        <v>303324</v>
      </c>
      <c r="F27" s="50"/>
      <c r="G27" s="51" t="s">
        <v>248</v>
      </c>
    </row>
    <row r="28" spans="1:7" ht="15.75" x14ac:dyDescent="0.25">
      <c r="A28" s="48">
        <v>45312</v>
      </c>
      <c r="B28" s="40" t="s">
        <v>11</v>
      </c>
      <c r="C28" s="40">
        <v>21</v>
      </c>
      <c r="D28" s="40" t="s">
        <v>14</v>
      </c>
      <c r="E28" s="49">
        <v>7010</v>
      </c>
      <c r="F28" s="50"/>
      <c r="G28" s="51" t="s">
        <v>248</v>
      </c>
    </row>
    <row r="29" spans="1:7" ht="15.75" x14ac:dyDescent="0.25">
      <c r="A29" s="48">
        <v>45313</v>
      </c>
      <c r="B29" s="40" t="s">
        <v>11</v>
      </c>
      <c r="C29" s="40">
        <v>22</v>
      </c>
      <c r="D29" s="40" t="s">
        <v>14</v>
      </c>
      <c r="E29" s="49">
        <v>873659</v>
      </c>
      <c r="F29" s="50"/>
      <c r="G29" s="51" t="s">
        <v>248</v>
      </c>
    </row>
    <row r="30" spans="1:7" ht="15.75" x14ac:dyDescent="0.25">
      <c r="A30" s="48">
        <v>45314</v>
      </c>
      <c r="B30" s="40" t="s">
        <v>11</v>
      </c>
      <c r="C30" s="40">
        <v>23</v>
      </c>
      <c r="D30" s="40" t="s">
        <v>14</v>
      </c>
      <c r="E30" s="49">
        <v>1035558.2</v>
      </c>
      <c r="F30" s="50"/>
      <c r="G30" s="51" t="s">
        <v>248</v>
      </c>
    </row>
    <row r="31" spans="1:7" ht="15.75" x14ac:dyDescent="0.25">
      <c r="A31" s="48">
        <v>45315</v>
      </c>
      <c r="B31" s="40" t="s">
        <v>11</v>
      </c>
      <c r="C31" s="40">
        <v>24</v>
      </c>
      <c r="D31" s="40" t="s">
        <v>14</v>
      </c>
      <c r="E31" s="49">
        <v>909016</v>
      </c>
      <c r="F31" s="50"/>
      <c r="G31" s="51" t="s">
        <v>248</v>
      </c>
    </row>
    <row r="32" spans="1:7" ht="15.75" x14ac:dyDescent="0.25">
      <c r="A32" s="48">
        <v>45316</v>
      </c>
      <c r="B32" s="40" t="s">
        <v>11</v>
      </c>
      <c r="C32" s="40">
        <v>25</v>
      </c>
      <c r="D32" s="40" t="s">
        <v>14</v>
      </c>
      <c r="E32" s="49">
        <v>969556</v>
      </c>
      <c r="F32" s="50"/>
      <c r="G32" s="51" t="s">
        <v>248</v>
      </c>
    </row>
    <row r="33" spans="1:7" ht="15.75" x14ac:dyDescent="0.25">
      <c r="A33" s="48">
        <v>45317</v>
      </c>
      <c r="B33" s="40" t="s">
        <v>11</v>
      </c>
      <c r="C33" s="40">
        <v>26</v>
      </c>
      <c r="D33" s="40" t="s">
        <v>14</v>
      </c>
      <c r="E33" s="49">
        <v>542270</v>
      </c>
      <c r="F33" s="50"/>
      <c r="G33" s="51" t="s">
        <v>248</v>
      </c>
    </row>
    <row r="34" spans="1:7" ht="15.75" x14ac:dyDescent="0.25">
      <c r="A34" s="48">
        <v>45318</v>
      </c>
      <c r="B34" s="40" t="s">
        <v>11</v>
      </c>
      <c r="C34" s="40">
        <v>27</v>
      </c>
      <c r="D34" s="40" t="s">
        <v>14</v>
      </c>
      <c r="E34" s="49">
        <v>254419</v>
      </c>
      <c r="F34" s="50"/>
      <c r="G34" s="51" t="s">
        <v>248</v>
      </c>
    </row>
    <row r="35" spans="1:7" ht="15.75" x14ac:dyDescent="0.25">
      <c r="A35" s="48">
        <v>45319</v>
      </c>
      <c r="B35" s="40" t="s">
        <v>11</v>
      </c>
      <c r="C35" s="40">
        <v>28</v>
      </c>
      <c r="D35" s="40" t="s">
        <v>14</v>
      </c>
      <c r="E35" s="49">
        <v>6160</v>
      </c>
      <c r="F35" s="50"/>
      <c r="G35" s="51" t="s">
        <v>248</v>
      </c>
    </row>
    <row r="36" spans="1:7" ht="15.75" x14ac:dyDescent="0.25">
      <c r="A36" s="48">
        <v>45320</v>
      </c>
      <c r="B36" s="40" t="s">
        <v>11</v>
      </c>
      <c r="C36" s="40">
        <v>29</v>
      </c>
      <c r="D36" s="40" t="s">
        <v>14</v>
      </c>
      <c r="E36" s="49">
        <v>42266</v>
      </c>
      <c r="F36" s="50"/>
      <c r="G36" s="51" t="s">
        <v>248</v>
      </c>
    </row>
    <row r="37" spans="1:7" ht="15.75" x14ac:dyDescent="0.25">
      <c r="A37" s="48">
        <v>45321</v>
      </c>
      <c r="B37" s="40" t="s">
        <v>11</v>
      </c>
      <c r="C37" s="40">
        <v>30</v>
      </c>
      <c r="D37" s="40" t="s">
        <v>14</v>
      </c>
      <c r="E37" s="49">
        <v>759922</v>
      </c>
      <c r="F37" s="50"/>
      <c r="G37" s="51" t="s">
        <v>248</v>
      </c>
    </row>
    <row r="38" spans="1:7" ht="15.75" x14ac:dyDescent="0.25">
      <c r="A38" s="48">
        <v>45322</v>
      </c>
      <c r="B38" s="40" t="s">
        <v>11</v>
      </c>
      <c r="C38" s="40">
        <v>31</v>
      </c>
      <c r="D38" s="40" t="s">
        <v>14</v>
      </c>
      <c r="E38" s="49">
        <v>807498.68</v>
      </c>
      <c r="F38" s="50"/>
      <c r="G38" s="51" t="s">
        <v>248</v>
      </c>
    </row>
    <row r="39" spans="1:7" ht="16.5" thickBot="1" x14ac:dyDescent="0.3">
      <c r="A39" s="52"/>
      <c r="B39" s="40"/>
      <c r="C39" s="40"/>
      <c r="D39" s="53" t="s">
        <v>15</v>
      </c>
      <c r="E39" s="54">
        <f>SUM(E8:E38)</f>
        <v>16014114.039999999</v>
      </c>
      <c r="F39" s="50"/>
      <c r="G39" s="40"/>
    </row>
    <row r="40" spans="1:7" s="8" customFormat="1" ht="14.25" customHeight="1" thickBot="1" x14ac:dyDescent="0.3">
      <c r="A40" s="506" t="s">
        <v>82</v>
      </c>
      <c r="B40" s="507"/>
      <c r="C40" s="507"/>
      <c r="D40" s="507"/>
      <c r="E40" s="507"/>
      <c r="F40" s="508"/>
      <c r="G40" s="55"/>
    </row>
    <row r="41" spans="1:7" ht="15.75" x14ac:dyDescent="0.25">
      <c r="A41" s="56"/>
      <c r="B41" s="57" t="s">
        <v>13</v>
      </c>
      <c r="C41" s="57"/>
      <c r="D41" s="57" t="s">
        <v>79</v>
      </c>
      <c r="E41" s="58">
        <v>0</v>
      </c>
      <c r="F41" s="57"/>
      <c r="G41" s="59"/>
    </row>
    <row r="42" spans="1:7" ht="15.75" x14ac:dyDescent="0.25">
      <c r="A42" s="48"/>
      <c r="B42" s="40" t="s">
        <v>13</v>
      </c>
      <c r="C42" s="40"/>
      <c r="D42" s="40" t="s">
        <v>80</v>
      </c>
      <c r="E42" s="49">
        <v>0</v>
      </c>
      <c r="F42" s="40"/>
      <c r="G42" s="59"/>
    </row>
    <row r="43" spans="1:7" ht="15.75" x14ac:dyDescent="0.25">
      <c r="A43" s="48"/>
      <c r="B43" s="40" t="s">
        <v>13</v>
      </c>
      <c r="C43" s="40"/>
      <c r="D43" s="57" t="s">
        <v>81</v>
      </c>
      <c r="E43" s="49">
        <v>0</v>
      </c>
      <c r="F43" s="40"/>
      <c r="G43" s="59"/>
    </row>
    <row r="44" spans="1:7" ht="16.5" thickBot="1" x14ac:dyDescent="0.3">
      <c r="A44" s="60"/>
      <c r="B44" s="61"/>
      <c r="C44" s="61"/>
      <c r="D44" s="62" t="s">
        <v>16</v>
      </c>
      <c r="E44" s="63"/>
      <c r="F44" s="61"/>
      <c r="G44" s="64"/>
    </row>
    <row r="45" spans="1:7" s="9" customFormat="1" ht="16.5" thickBot="1" x14ac:dyDescent="0.3">
      <c r="A45" s="65"/>
      <c r="B45" s="66"/>
      <c r="C45" s="66"/>
      <c r="D45" s="67" t="s">
        <v>17</v>
      </c>
      <c r="E45" s="68"/>
      <c r="F45" s="66"/>
      <c r="G45" s="69"/>
    </row>
    <row r="46" spans="1:7" s="1" customFormat="1" ht="14.25" customHeight="1" x14ac:dyDescent="0.25">
      <c r="A46" s="56"/>
      <c r="B46" s="57" t="s">
        <v>13</v>
      </c>
      <c r="C46" s="57"/>
      <c r="D46" s="70" t="s">
        <v>18</v>
      </c>
      <c r="E46" s="58">
        <v>0</v>
      </c>
      <c r="F46" s="71"/>
      <c r="G46" s="72"/>
    </row>
    <row r="47" spans="1:7" ht="15.75" x14ac:dyDescent="0.25">
      <c r="A47" s="53"/>
      <c r="B47" s="53"/>
      <c r="C47" s="53"/>
      <c r="D47" s="53" t="s">
        <v>19</v>
      </c>
      <c r="E47" s="53"/>
      <c r="F47" s="147"/>
      <c r="G47" s="53"/>
    </row>
    <row r="48" spans="1:7" ht="15.75" x14ac:dyDescent="0.25">
      <c r="A48" s="110"/>
      <c r="B48" s="110"/>
      <c r="C48" s="110"/>
      <c r="D48" s="43" t="s">
        <v>20</v>
      </c>
      <c r="E48" s="110"/>
      <c r="F48" s="110"/>
      <c r="G48" s="40"/>
    </row>
    <row r="49" spans="1:7" ht="16.5" thickBot="1" x14ac:dyDescent="0.3">
      <c r="A49" s="56">
        <v>45295</v>
      </c>
      <c r="B49" s="57" t="s">
        <v>21</v>
      </c>
      <c r="C49" s="57">
        <v>44549</v>
      </c>
      <c r="D49" s="57" t="s">
        <v>46</v>
      </c>
      <c r="E49" s="57"/>
      <c r="F49" s="58">
        <v>2290</v>
      </c>
      <c r="G49" s="57" t="s">
        <v>203</v>
      </c>
    </row>
    <row r="50" spans="1:7" ht="16.5" thickBot="1" x14ac:dyDescent="0.3">
      <c r="A50" s="48">
        <v>45296</v>
      </c>
      <c r="B50" s="40" t="s">
        <v>21</v>
      </c>
      <c r="C50" s="73">
        <v>44550</v>
      </c>
      <c r="D50" s="40" t="s">
        <v>47</v>
      </c>
      <c r="E50" s="50"/>
      <c r="F50" s="49">
        <v>14250</v>
      </c>
      <c r="G50" s="59" t="s">
        <v>204</v>
      </c>
    </row>
    <row r="51" spans="1:7" ht="16.5" thickBot="1" x14ac:dyDescent="0.3">
      <c r="A51" s="48">
        <v>45296</v>
      </c>
      <c r="B51" s="40" t="s">
        <v>21</v>
      </c>
      <c r="C51" s="73">
        <v>44551</v>
      </c>
      <c r="D51" s="40" t="s">
        <v>48</v>
      </c>
      <c r="E51" s="40"/>
      <c r="F51" s="49">
        <v>39900</v>
      </c>
      <c r="G51" s="51" t="s">
        <v>205</v>
      </c>
    </row>
    <row r="52" spans="1:7" ht="16.5" thickBot="1" x14ac:dyDescent="0.3">
      <c r="A52" s="48">
        <v>45296</v>
      </c>
      <c r="B52" s="40" t="s">
        <v>21</v>
      </c>
      <c r="C52" s="73">
        <v>44552</v>
      </c>
      <c r="D52" s="40" t="s">
        <v>49</v>
      </c>
      <c r="E52" s="40"/>
      <c r="F52" s="49">
        <v>17733.36</v>
      </c>
      <c r="G52" s="51" t="s">
        <v>204</v>
      </c>
    </row>
    <row r="53" spans="1:7" ht="16.5" thickBot="1" x14ac:dyDescent="0.3">
      <c r="A53" s="48">
        <v>45300</v>
      </c>
      <c r="B53" s="40" t="s">
        <v>21</v>
      </c>
      <c r="C53" s="73">
        <v>44553</v>
      </c>
      <c r="D53" s="40" t="s">
        <v>50</v>
      </c>
      <c r="E53" s="40"/>
      <c r="F53" s="49">
        <v>32007.89</v>
      </c>
      <c r="G53" s="51" t="s">
        <v>206</v>
      </c>
    </row>
    <row r="54" spans="1:7" ht="16.5" thickBot="1" x14ac:dyDescent="0.3">
      <c r="A54" s="48">
        <v>45301</v>
      </c>
      <c r="B54" s="40" t="s">
        <v>21</v>
      </c>
      <c r="C54" s="73">
        <v>44554</v>
      </c>
      <c r="D54" s="40" t="s">
        <v>51</v>
      </c>
      <c r="E54" s="40"/>
      <c r="F54" s="49">
        <v>97317.9</v>
      </c>
      <c r="G54" s="51" t="s">
        <v>52</v>
      </c>
    </row>
    <row r="55" spans="1:7" ht="16.5" thickBot="1" x14ac:dyDescent="0.3">
      <c r="A55" s="48">
        <v>45301</v>
      </c>
      <c r="B55" s="40" t="s">
        <v>21</v>
      </c>
      <c r="C55" s="73">
        <v>44555</v>
      </c>
      <c r="D55" s="75" t="s">
        <v>53</v>
      </c>
      <c r="E55" s="40"/>
      <c r="F55" s="49">
        <v>4750</v>
      </c>
      <c r="G55" s="51" t="s">
        <v>196</v>
      </c>
    </row>
    <row r="56" spans="1:7" ht="16.5" thickBot="1" x14ac:dyDescent="0.3">
      <c r="A56" s="48">
        <v>45301</v>
      </c>
      <c r="B56" s="40" t="s">
        <v>21</v>
      </c>
      <c r="C56" s="73">
        <v>44556</v>
      </c>
      <c r="D56" s="40" t="s">
        <v>54</v>
      </c>
      <c r="E56" s="40"/>
      <c r="F56" s="49">
        <v>7600</v>
      </c>
      <c r="G56" s="51" t="s">
        <v>196</v>
      </c>
    </row>
    <row r="57" spans="1:7" ht="16.5" thickBot="1" x14ac:dyDescent="0.3">
      <c r="A57" s="48">
        <v>45301</v>
      </c>
      <c r="B57" s="40" t="s">
        <v>21</v>
      </c>
      <c r="C57" s="73">
        <v>44557</v>
      </c>
      <c r="D57" s="40" t="s">
        <v>55</v>
      </c>
      <c r="E57" s="40"/>
      <c r="F57" s="49">
        <v>5700</v>
      </c>
      <c r="G57" s="51" t="s">
        <v>196</v>
      </c>
    </row>
    <row r="58" spans="1:7" ht="16.5" thickBot="1" x14ac:dyDescent="0.3">
      <c r="A58" s="48">
        <v>45301</v>
      </c>
      <c r="B58" s="40" t="s">
        <v>21</v>
      </c>
      <c r="C58" s="73">
        <v>44558</v>
      </c>
      <c r="D58" s="40" t="s">
        <v>56</v>
      </c>
      <c r="E58" s="40"/>
      <c r="F58" s="49">
        <v>4750</v>
      </c>
      <c r="G58" s="51" t="s">
        <v>196</v>
      </c>
    </row>
    <row r="59" spans="1:7" ht="16.5" thickBot="1" x14ac:dyDescent="0.3">
      <c r="A59" s="48">
        <v>45301</v>
      </c>
      <c r="B59" s="40" t="s">
        <v>21</v>
      </c>
      <c r="C59" s="73">
        <v>44559</v>
      </c>
      <c r="D59" s="40" t="s">
        <v>57</v>
      </c>
      <c r="E59" s="40"/>
      <c r="F59" s="49">
        <v>4750</v>
      </c>
      <c r="G59" s="51" t="s">
        <v>196</v>
      </c>
    </row>
    <row r="60" spans="1:7" ht="16.5" thickBot="1" x14ac:dyDescent="0.3">
      <c r="A60" s="48">
        <v>45301</v>
      </c>
      <c r="B60" s="40" t="s">
        <v>21</v>
      </c>
      <c r="C60" s="73">
        <v>44560</v>
      </c>
      <c r="D60" s="40" t="s">
        <v>58</v>
      </c>
      <c r="E60" s="40"/>
      <c r="F60" s="49">
        <v>14250</v>
      </c>
      <c r="G60" s="51" t="s">
        <v>196</v>
      </c>
    </row>
    <row r="61" spans="1:7" ht="16.5" thickBot="1" x14ac:dyDescent="0.3">
      <c r="A61" s="48">
        <v>45301</v>
      </c>
      <c r="B61" s="40" t="s">
        <v>21</v>
      </c>
      <c r="C61" s="73">
        <v>44561</v>
      </c>
      <c r="D61" s="40" t="s">
        <v>59</v>
      </c>
      <c r="E61" s="40"/>
      <c r="F61" s="49">
        <v>0</v>
      </c>
      <c r="G61" s="51" t="s">
        <v>250</v>
      </c>
    </row>
    <row r="62" spans="1:7" ht="16.5" thickBot="1" x14ac:dyDescent="0.3">
      <c r="A62" s="48">
        <v>45301</v>
      </c>
      <c r="B62" s="40" t="s">
        <v>21</v>
      </c>
      <c r="C62" s="73">
        <v>44562</v>
      </c>
      <c r="D62" s="40" t="s">
        <v>60</v>
      </c>
      <c r="E62" s="40"/>
      <c r="F62" s="49">
        <v>9500</v>
      </c>
      <c r="G62" s="51" t="s">
        <v>196</v>
      </c>
    </row>
    <row r="63" spans="1:7" ht="16.5" thickBot="1" x14ac:dyDescent="0.3">
      <c r="A63" s="48">
        <v>45301</v>
      </c>
      <c r="B63" s="40" t="s">
        <v>21</v>
      </c>
      <c r="C63" s="73">
        <v>44563</v>
      </c>
      <c r="D63" s="40" t="s">
        <v>61</v>
      </c>
      <c r="E63" s="40"/>
      <c r="F63" s="49">
        <v>9500</v>
      </c>
      <c r="G63" s="51" t="s">
        <v>196</v>
      </c>
    </row>
    <row r="64" spans="1:7" ht="16.5" thickBot="1" x14ac:dyDescent="0.3">
      <c r="A64" s="48">
        <v>45301</v>
      </c>
      <c r="B64" s="40" t="s">
        <v>21</v>
      </c>
      <c r="C64" s="73">
        <v>44564</v>
      </c>
      <c r="D64" s="40" t="s">
        <v>62</v>
      </c>
      <c r="E64" s="40"/>
      <c r="F64" s="49">
        <v>4750</v>
      </c>
      <c r="G64" s="51" t="s">
        <v>196</v>
      </c>
    </row>
    <row r="65" spans="1:7" ht="16.5" thickBot="1" x14ac:dyDescent="0.3">
      <c r="A65" s="48">
        <v>45301</v>
      </c>
      <c r="B65" s="40" t="s">
        <v>21</v>
      </c>
      <c r="C65" s="73">
        <v>44565</v>
      </c>
      <c r="D65" s="40" t="s">
        <v>63</v>
      </c>
      <c r="E65" s="40"/>
      <c r="F65" s="49">
        <v>9500</v>
      </c>
      <c r="G65" s="51" t="s">
        <v>196</v>
      </c>
    </row>
    <row r="66" spans="1:7" ht="16.5" thickBot="1" x14ac:dyDescent="0.3">
      <c r="A66" s="48">
        <v>45301</v>
      </c>
      <c r="B66" s="40" t="s">
        <v>21</v>
      </c>
      <c r="C66" s="73">
        <v>44566</v>
      </c>
      <c r="D66" s="40" t="s">
        <v>64</v>
      </c>
      <c r="E66" s="40"/>
      <c r="F66" s="49">
        <v>4750</v>
      </c>
      <c r="G66" s="51" t="s">
        <v>196</v>
      </c>
    </row>
    <row r="67" spans="1:7" ht="16.5" thickBot="1" x14ac:dyDescent="0.3">
      <c r="A67" s="48">
        <v>45301</v>
      </c>
      <c r="B67" s="40" t="s">
        <v>21</v>
      </c>
      <c r="C67" s="73">
        <v>44567</v>
      </c>
      <c r="D67" s="40" t="s">
        <v>65</v>
      </c>
      <c r="E67" s="40"/>
      <c r="F67" s="49">
        <v>6650</v>
      </c>
      <c r="G67" s="51" t="s">
        <v>196</v>
      </c>
    </row>
    <row r="68" spans="1:7" ht="16.5" thickBot="1" x14ac:dyDescent="0.3">
      <c r="A68" s="48">
        <v>45301</v>
      </c>
      <c r="B68" s="40" t="s">
        <v>21</v>
      </c>
      <c r="C68" s="73">
        <v>44568</v>
      </c>
      <c r="D68" s="40" t="s">
        <v>59</v>
      </c>
      <c r="E68" s="40"/>
      <c r="F68" s="49">
        <v>9500</v>
      </c>
      <c r="G68" s="51" t="s">
        <v>196</v>
      </c>
    </row>
    <row r="69" spans="1:7" ht="16.5" thickBot="1" x14ac:dyDescent="0.3">
      <c r="A69" s="48">
        <v>45302</v>
      </c>
      <c r="B69" s="40" t="s">
        <v>21</v>
      </c>
      <c r="C69" s="73">
        <v>44569</v>
      </c>
      <c r="D69" s="40" t="s">
        <v>66</v>
      </c>
      <c r="E69" s="40"/>
      <c r="F69" s="49">
        <v>1500</v>
      </c>
      <c r="G69" s="51" t="s">
        <v>203</v>
      </c>
    </row>
    <row r="70" spans="1:7" ht="16.5" thickBot="1" x14ac:dyDescent="0.3">
      <c r="A70" s="48">
        <v>45302</v>
      </c>
      <c r="B70" s="40" t="s">
        <v>21</v>
      </c>
      <c r="C70" s="73">
        <v>44570</v>
      </c>
      <c r="D70" s="40" t="s">
        <v>67</v>
      </c>
      <c r="E70" s="40"/>
      <c r="F70" s="49">
        <v>1500</v>
      </c>
      <c r="G70" s="51" t="s">
        <v>203</v>
      </c>
    </row>
    <row r="71" spans="1:7" ht="16.5" thickBot="1" x14ac:dyDescent="0.3">
      <c r="A71" s="48">
        <v>45302</v>
      </c>
      <c r="B71" s="40" t="s">
        <v>21</v>
      </c>
      <c r="C71" s="73">
        <v>44571</v>
      </c>
      <c r="D71" s="40" t="s">
        <v>68</v>
      </c>
      <c r="E71" s="40"/>
      <c r="F71" s="49">
        <v>10000</v>
      </c>
      <c r="G71" s="51" t="s">
        <v>190</v>
      </c>
    </row>
    <row r="72" spans="1:7" ht="16.5" thickBot="1" x14ac:dyDescent="0.3">
      <c r="A72" s="48">
        <v>45302</v>
      </c>
      <c r="B72" s="40" t="s">
        <v>21</v>
      </c>
      <c r="C72" s="73">
        <v>44572</v>
      </c>
      <c r="D72" s="40" t="s">
        <v>69</v>
      </c>
      <c r="E72" s="40"/>
      <c r="F72" s="49">
        <v>10000</v>
      </c>
      <c r="G72" s="51" t="s">
        <v>190</v>
      </c>
    </row>
    <row r="73" spans="1:7" ht="16.5" thickBot="1" x14ac:dyDescent="0.3">
      <c r="A73" s="48">
        <v>45302</v>
      </c>
      <c r="B73" s="40" t="s">
        <v>21</v>
      </c>
      <c r="C73" s="73">
        <v>44573</v>
      </c>
      <c r="D73" s="40" t="s">
        <v>70</v>
      </c>
      <c r="E73" s="40"/>
      <c r="F73" s="49">
        <v>10000</v>
      </c>
      <c r="G73" s="51" t="s">
        <v>190</v>
      </c>
    </row>
    <row r="74" spans="1:7" ht="16.5" thickBot="1" x14ac:dyDescent="0.3">
      <c r="A74" s="48">
        <v>45302</v>
      </c>
      <c r="B74" s="40" t="s">
        <v>21</v>
      </c>
      <c r="C74" s="73">
        <v>44574</v>
      </c>
      <c r="D74" s="40" t="s">
        <v>71</v>
      </c>
      <c r="E74" s="40"/>
      <c r="F74" s="49">
        <v>10000</v>
      </c>
      <c r="G74" s="51" t="s">
        <v>190</v>
      </c>
    </row>
    <row r="75" spans="1:7" ht="16.5" thickBot="1" x14ac:dyDescent="0.3">
      <c r="A75" s="48">
        <v>45307</v>
      </c>
      <c r="B75" s="40" t="s">
        <v>21</v>
      </c>
      <c r="C75" s="73">
        <v>44575</v>
      </c>
      <c r="D75" s="40" t="s">
        <v>72</v>
      </c>
      <c r="E75" s="40"/>
      <c r="F75" s="49">
        <v>13915</v>
      </c>
      <c r="G75" s="51" t="s">
        <v>189</v>
      </c>
    </row>
    <row r="76" spans="1:7" ht="16.5" thickBot="1" x14ac:dyDescent="0.3">
      <c r="A76" s="48">
        <v>45307</v>
      </c>
      <c r="B76" s="40" t="s">
        <v>21</v>
      </c>
      <c r="C76" s="73">
        <v>44576</v>
      </c>
      <c r="D76" s="40" t="s">
        <v>73</v>
      </c>
      <c r="E76" s="40"/>
      <c r="F76" s="49">
        <v>5852</v>
      </c>
      <c r="G76" s="51" t="s">
        <v>211</v>
      </c>
    </row>
    <row r="77" spans="1:7" ht="16.5" thickBot="1" x14ac:dyDescent="0.3">
      <c r="A77" s="48">
        <v>45310</v>
      </c>
      <c r="B77" s="40" t="s">
        <v>21</v>
      </c>
      <c r="C77" s="73">
        <v>44577</v>
      </c>
      <c r="D77" s="40" t="s">
        <v>76</v>
      </c>
      <c r="E77" s="40"/>
      <c r="F77" s="49">
        <v>58570.14</v>
      </c>
      <c r="G77" s="51" t="s">
        <v>207</v>
      </c>
    </row>
    <row r="78" spans="1:7" ht="16.5" thickBot="1" x14ac:dyDescent="0.3">
      <c r="A78" s="48">
        <v>45310</v>
      </c>
      <c r="B78" s="40" t="s">
        <v>21</v>
      </c>
      <c r="C78" s="73">
        <v>44578</v>
      </c>
      <c r="D78" s="40" t="s">
        <v>51</v>
      </c>
      <c r="E78" s="40"/>
      <c r="F78" s="49">
        <v>202156.2</v>
      </c>
      <c r="G78" s="51" t="s">
        <v>77</v>
      </c>
    </row>
    <row r="79" spans="1:7" ht="16.5" thickBot="1" x14ac:dyDescent="0.3">
      <c r="A79" s="48">
        <v>45310</v>
      </c>
      <c r="B79" s="40" t="s">
        <v>21</v>
      </c>
      <c r="C79" s="73">
        <v>44579</v>
      </c>
      <c r="D79" s="40" t="s">
        <v>74</v>
      </c>
      <c r="E79" s="40"/>
      <c r="F79" s="49">
        <v>3000</v>
      </c>
      <c r="G79" s="51" t="s">
        <v>208</v>
      </c>
    </row>
    <row r="80" spans="1:7" ht="16.5" thickBot="1" x14ac:dyDescent="0.3">
      <c r="A80" s="48">
        <v>45310</v>
      </c>
      <c r="B80" s="40" t="s">
        <v>21</v>
      </c>
      <c r="C80" s="73">
        <v>44580</v>
      </c>
      <c r="D80" s="40" t="s">
        <v>75</v>
      </c>
      <c r="E80" s="40"/>
      <c r="F80" s="49">
        <v>3000</v>
      </c>
      <c r="G80" s="51" t="s">
        <v>208</v>
      </c>
    </row>
    <row r="81" spans="1:7" ht="16.5" thickBot="1" x14ac:dyDescent="0.3">
      <c r="A81" s="48">
        <v>45310</v>
      </c>
      <c r="B81" s="40" t="s">
        <v>21</v>
      </c>
      <c r="C81" s="73">
        <v>44581</v>
      </c>
      <c r="D81" s="40" t="s">
        <v>78</v>
      </c>
      <c r="E81" s="40"/>
      <c r="F81" s="49">
        <v>12523</v>
      </c>
      <c r="G81" s="51" t="s">
        <v>207</v>
      </c>
    </row>
    <row r="82" spans="1:7" ht="16.5" thickBot="1" x14ac:dyDescent="0.3">
      <c r="A82" s="48">
        <v>45310</v>
      </c>
      <c r="B82" s="40" t="s">
        <v>21</v>
      </c>
      <c r="C82" s="73">
        <v>44582</v>
      </c>
      <c r="D82" s="40" t="s">
        <v>78</v>
      </c>
      <c r="E82" s="40"/>
      <c r="F82" s="49">
        <v>1875.65</v>
      </c>
      <c r="G82" s="51" t="s">
        <v>209</v>
      </c>
    </row>
    <row r="83" spans="1:7" ht="16.5" thickBot="1" x14ac:dyDescent="0.3">
      <c r="A83" s="48">
        <v>45313</v>
      </c>
      <c r="B83" s="40" t="s">
        <v>21</v>
      </c>
      <c r="C83" s="73">
        <v>44583</v>
      </c>
      <c r="D83" s="40" t="s">
        <v>174</v>
      </c>
      <c r="E83" s="40"/>
      <c r="F83" s="49">
        <v>23116.75</v>
      </c>
      <c r="G83" s="51" t="s">
        <v>207</v>
      </c>
    </row>
    <row r="84" spans="1:7" ht="16.5" thickBot="1" x14ac:dyDescent="0.3">
      <c r="A84" s="48">
        <v>45314</v>
      </c>
      <c r="B84" s="40" t="s">
        <v>21</v>
      </c>
      <c r="C84" s="73">
        <v>44584</v>
      </c>
      <c r="D84" s="40" t="s">
        <v>175</v>
      </c>
      <c r="E84" s="40"/>
      <c r="F84" s="49">
        <v>143603.71</v>
      </c>
      <c r="G84" s="51" t="s">
        <v>210</v>
      </c>
    </row>
    <row r="85" spans="1:7" ht="16.5" thickBot="1" x14ac:dyDescent="0.3">
      <c r="A85" s="48">
        <v>45314</v>
      </c>
      <c r="B85" s="40" t="s">
        <v>21</v>
      </c>
      <c r="C85" s="73">
        <v>44585</v>
      </c>
      <c r="D85" s="40" t="s">
        <v>176</v>
      </c>
      <c r="E85" s="40"/>
      <c r="F85" s="49">
        <v>5000</v>
      </c>
      <c r="G85" s="51" t="s">
        <v>190</v>
      </c>
    </row>
    <row r="86" spans="1:7" ht="16.5" thickBot="1" x14ac:dyDescent="0.3">
      <c r="A86" s="48">
        <v>45316</v>
      </c>
      <c r="B86" s="40" t="s">
        <v>21</v>
      </c>
      <c r="C86" s="73">
        <v>44586</v>
      </c>
      <c r="D86" s="40" t="s">
        <v>177</v>
      </c>
      <c r="E86" s="40"/>
      <c r="F86" s="49">
        <v>14400</v>
      </c>
      <c r="G86" s="51" t="s">
        <v>189</v>
      </c>
    </row>
    <row r="87" spans="1:7" ht="16.5" thickBot="1" x14ac:dyDescent="0.3">
      <c r="A87" s="48">
        <v>45316</v>
      </c>
      <c r="B87" s="40" t="s">
        <v>21</v>
      </c>
      <c r="C87" s="73">
        <v>44587</v>
      </c>
      <c r="D87" s="40" t="s">
        <v>178</v>
      </c>
      <c r="E87" s="40"/>
      <c r="F87" s="49">
        <v>16000</v>
      </c>
      <c r="G87" s="51" t="s">
        <v>189</v>
      </c>
    </row>
    <row r="88" spans="1:7" ht="16.5" thickBot="1" x14ac:dyDescent="0.3">
      <c r="A88" s="48">
        <v>45316</v>
      </c>
      <c r="B88" s="40" t="s">
        <v>21</v>
      </c>
      <c r="C88" s="73">
        <v>44588</v>
      </c>
      <c r="D88" s="40" t="s">
        <v>179</v>
      </c>
      <c r="E88" s="40"/>
      <c r="F88" s="49">
        <v>8500</v>
      </c>
      <c r="G88" s="51" t="s">
        <v>211</v>
      </c>
    </row>
    <row r="89" spans="1:7" ht="16.5" thickBot="1" x14ac:dyDescent="0.3">
      <c r="A89" s="48">
        <v>45316</v>
      </c>
      <c r="B89" s="40" t="s">
        <v>21</v>
      </c>
      <c r="C89" s="73">
        <v>44589</v>
      </c>
      <c r="D89" s="40" t="s">
        <v>180</v>
      </c>
      <c r="E89" s="40"/>
      <c r="F89" s="49">
        <v>5000</v>
      </c>
      <c r="G89" s="51" t="s">
        <v>211</v>
      </c>
    </row>
    <row r="90" spans="1:7" ht="16.5" thickBot="1" x14ac:dyDescent="0.3">
      <c r="A90" s="48">
        <v>45316</v>
      </c>
      <c r="B90" s="40" t="s">
        <v>21</v>
      </c>
      <c r="C90" s="73">
        <v>44590</v>
      </c>
      <c r="D90" s="40" t="s">
        <v>181</v>
      </c>
      <c r="E90" s="40"/>
      <c r="F90" s="49">
        <v>5000</v>
      </c>
      <c r="G90" s="51" t="s">
        <v>211</v>
      </c>
    </row>
    <row r="91" spans="1:7" ht="16.5" thickBot="1" x14ac:dyDescent="0.3">
      <c r="A91" s="48">
        <v>45316</v>
      </c>
      <c r="B91" s="40" t="s">
        <v>21</v>
      </c>
      <c r="C91" s="73">
        <v>44591</v>
      </c>
      <c r="D91" s="40" t="s">
        <v>182</v>
      </c>
      <c r="E91" s="40"/>
      <c r="F91" s="49">
        <v>8500</v>
      </c>
      <c r="G91" s="51" t="s">
        <v>211</v>
      </c>
    </row>
    <row r="92" spans="1:7" ht="16.5" thickBot="1" x14ac:dyDescent="0.3">
      <c r="A92" s="48">
        <v>45316</v>
      </c>
      <c r="B92" s="40" t="s">
        <v>21</v>
      </c>
      <c r="C92" s="73">
        <v>44592</v>
      </c>
      <c r="D92" s="40" t="s">
        <v>183</v>
      </c>
      <c r="E92" s="40"/>
      <c r="F92" s="49">
        <v>8500</v>
      </c>
      <c r="G92" s="51" t="s">
        <v>211</v>
      </c>
    </row>
    <row r="93" spans="1:7" ht="16.5" thickBot="1" x14ac:dyDescent="0.3">
      <c r="A93" s="48">
        <v>45316</v>
      </c>
      <c r="B93" s="40" t="s">
        <v>21</v>
      </c>
      <c r="C93" s="73">
        <v>44593</v>
      </c>
      <c r="D93" s="40" t="s">
        <v>184</v>
      </c>
      <c r="E93" s="40"/>
      <c r="F93" s="49">
        <v>8500</v>
      </c>
      <c r="G93" s="51" t="s">
        <v>211</v>
      </c>
    </row>
    <row r="94" spans="1:7" ht="16.5" thickBot="1" x14ac:dyDescent="0.3">
      <c r="A94" s="48">
        <v>45316</v>
      </c>
      <c r="B94" s="40" t="s">
        <v>21</v>
      </c>
      <c r="C94" s="73">
        <v>44594</v>
      </c>
      <c r="D94" s="40" t="s">
        <v>75</v>
      </c>
      <c r="E94" s="40"/>
      <c r="F94" s="49">
        <v>8500</v>
      </c>
      <c r="G94" s="51" t="s">
        <v>211</v>
      </c>
    </row>
    <row r="95" spans="1:7" ht="16.5" thickBot="1" x14ac:dyDescent="0.3">
      <c r="A95" s="48">
        <v>45316</v>
      </c>
      <c r="B95" s="40" t="s">
        <v>21</v>
      </c>
      <c r="C95" s="73">
        <v>44595</v>
      </c>
      <c r="D95" s="40" t="s">
        <v>74</v>
      </c>
      <c r="E95" s="40"/>
      <c r="F95" s="49">
        <v>8500</v>
      </c>
      <c r="G95" s="51" t="s">
        <v>211</v>
      </c>
    </row>
    <row r="96" spans="1:7" ht="16.5" thickBot="1" x14ac:dyDescent="0.3">
      <c r="A96" s="48">
        <v>45316</v>
      </c>
      <c r="B96" s="40" t="s">
        <v>21</v>
      </c>
      <c r="C96" s="73">
        <v>44596</v>
      </c>
      <c r="D96" s="40" t="s">
        <v>185</v>
      </c>
      <c r="E96" s="40"/>
      <c r="F96" s="49">
        <v>15000</v>
      </c>
      <c r="G96" s="51" t="s">
        <v>189</v>
      </c>
    </row>
    <row r="97" spans="1:7" ht="16.5" thickBot="1" x14ac:dyDescent="0.3">
      <c r="A97" s="48">
        <v>45316</v>
      </c>
      <c r="B97" s="40" t="s">
        <v>21</v>
      </c>
      <c r="C97" s="73">
        <v>44597</v>
      </c>
      <c r="D97" s="40" t="s">
        <v>186</v>
      </c>
      <c r="E97" s="40"/>
      <c r="F97" s="49">
        <v>0</v>
      </c>
      <c r="G97" s="51" t="s">
        <v>250</v>
      </c>
    </row>
    <row r="98" spans="1:7" ht="16.5" thickBot="1" x14ac:dyDescent="0.3">
      <c r="A98" s="48">
        <v>45316</v>
      </c>
      <c r="B98" s="40" t="s">
        <v>21</v>
      </c>
      <c r="C98" s="73">
        <v>44598</v>
      </c>
      <c r="D98" s="40" t="s">
        <v>187</v>
      </c>
      <c r="E98" s="40"/>
      <c r="F98" s="49">
        <v>20000</v>
      </c>
      <c r="G98" s="51" t="s">
        <v>189</v>
      </c>
    </row>
    <row r="99" spans="1:7" ht="16.5" thickBot="1" x14ac:dyDescent="0.3">
      <c r="A99" s="48">
        <v>45316</v>
      </c>
      <c r="B99" s="40" t="s">
        <v>21</v>
      </c>
      <c r="C99" s="73">
        <v>44599</v>
      </c>
      <c r="D99" s="40" t="s">
        <v>188</v>
      </c>
      <c r="E99" s="40"/>
      <c r="F99" s="49">
        <v>16000</v>
      </c>
      <c r="G99" s="51" t="s">
        <v>189</v>
      </c>
    </row>
    <row r="100" spans="1:7" ht="16.5" thickBot="1" x14ac:dyDescent="0.3">
      <c r="A100" s="48">
        <v>45316</v>
      </c>
      <c r="B100" s="40" t="s">
        <v>21</v>
      </c>
      <c r="C100" s="73">
        <v>44600</v>
      </c>
      <c r="D100" s="40" t="s">
        <v>66</v>
      </c>
      <c r="E100" s="40"/>
      <c r="F100" s="49">
        <v>12500</v>
      </c>
      <c r="G100" s="51" t="s">
        <v>189</v>
      </c>
    </row>
    <row r="101" spans="1:7" ht="16.5" thickBot="1" x14ac:dyDescent="0.3">
      <c r="A101" s="48">
        <v>45316</v>
      </c>
      <c r="B101" s="40" t="s">
        <v>21</v>
      </c>
      <c r="C101" s="73">
        <v>44601</v>
      </c>
      <c r="D101" s="40" t="s">
        <v>197</v>
      </c>
      <c r="E101" s="40"/>
      <c r="F101" s="49">
        <v>12200.96</v>
      </c>
      <c r="G101" s="51" t="s">
        <v>189</v>
      </c>
    </row>
    <row r="102" spans="1:7" ht="16.5" thickBot="1" x14ac:dyDescent="0.3">
      <c r="A102" s="48">
        <v>45316</v>
      </c>
      <c r="B102" s="40" t="s">
        <v>21</v>
      </c>
      <c r="C102" s="73">
        <v>44602</v>
      </c>
      <c r="D102" s="40" t="s">
        <v>67</v>
      </c>
      <c r="E102" s="40"/>
      <c r="F102" s="49">
        <v>5100</v>
      </c>
      <c r="G102" s="51" t="s">
        <v>189</v>
      </c>
    </row>
    <row r="103" spans="1:7" ht="16.5" thickBot="1" x14ac:dyDescent="0.3">
      <c r="A103" s="48">
        <v>45316</v>
      </c>
      <c r="B103" s="40" t="s">
        <v>21</v>
      </c>
      <c r="C103" s="73">
        <v>44603</v>
      </c>
      <c r="D103" s="40" t="s">
        <v>198</v>
      </c>
      <c r="E103" s="40"/>
      <c r="F103" s="49">
        <v>30000</v>
      </c>
      <c r="G103" s="51" t="s">
        <v>189</v>
      </c>
    </row>
    <row r="104" spans="1:7" ht="16.5" thickBot="1" x14ac:dyDescent="0.3">
      <c r="A104" s="48">
        <v>45316</v>
      </c>
      <c r="B104" s="40" t="s">
        <v>21</v>
      </c>
      <c r="C104" s="73">
        <v>44604</v>
      </c>
      <c r="D104" s="40" t="s">
        <v>73</v>
      </c>
      <c r="E104" s="40"/>
      <c r="F104" s="49">
        <v>12523</v>
      </c>
      <c r="G104" s="51" t="s">
        <v>189</v>
      </c>
    </row>
    <row r="105" spans="1:7" ht="16.5" thickBot="1" x14ac:dyDescent="0.3">
      <c r="A105" s="48">
        <v>45316</v>
      </c>
      <c r="B105" s="40" t="s">
        <v>21</v>
      </c>
      <c r="C105" s="73">
        <v>44605</v>
      </c>
      <c r="D105" s="40" t="s">
        <v>199</v>
      </c>
      <c r="E105" s="40"/>
      <c r="F105" s="49">
        <v>10200.959999999999</v>
      </c>
      <c r="G105" s="51" t="s">
        <v>189</v>
      </c>
    </row>
    <row r="106" spans="1:7" ht="16.5" thickBot="1" x14ac:dyDescent="0.3">
      <c r="A106" s="48">
        <v>45316</v>
      </c>
      <c r="B106" s="40" t="s">
        <v>21</v>
      </c>
      <c r="C106" s="73">
        <v>44606</v>
      </c>
      <c r="D106" s="40" t="s">
        <v>191</v>
      </c>
      <c r="E106" s="40"/>
      <c r="F106" s="49">
        <v>12523</v>
      </c>
      <c r="G106" s="51" t="s">
        <v>189</v>
      </c>
    </row>
    <row r="107" spans="1:7" ht="16.5" thickBot="1" x14ac:dyDescent="0.3">
      <c r="A107" s="48">
        <v>45316</v>
      </c>
      <c r="B107" s="40" t="s">
        <v>21</v>
      </c>
      <c r="C107" s="73">
        <v>44607</v>
      </c>
      <c r="D107" s="40" t="s">
        <v>192</v>
      </c>
      <c r="E107" s="40"/>
      <c r="F107" s="49">
        <v>15000</v>
      </c>
      <c r="G107" s="51" t="s">
        <v>189</v>
      </c>
    </row>
    <row r="108" spans="1:7" ht="16.5" thickBot="1" x14ac:dyDescent="0.3">
      <c r="A108" s="48">
        <v>45316</v>
      </c>
      <c r="B108" s="40" t="s">
        <v>21</v>
      </c>
      <c r="C108" s="73">
        <v>44608</v>
      </c>
      <c r="D108" s="40" t="s">
        <v>193</v>
      </c>
      <c r="E108" s="40"/>
      <c r="F108" s="49">
        <v>12500</v>
      </c>
      <c r="G108" s="51" t="s">
        <v>189</v>
      </c>
    </row>
    <row r="109" spans="1:7" ht="16.5" thickBot="1" x14ac:dyDescent="0.3">
      <c r="A109" s="48">
        <v>45316</v>
      </c>
      <c r="B109" s="40" t="s">
        <v>21</v>
      </c>
      <c r="C109" s="73">
        <v>44609</v>
      </c>
      <c r="D109" s="40" t="s">
        <v>194</v>
      </c>
      <c r="E109" s="40"/>
      <c r="F109" s="49">
        <v>16000</v>
      </c>
      <c r="G109" s="51" t="s">
        <v>189</v>
      </c>
    </row>
    <row r="110" spans="1:7" ht="16.5" thickBot="1" x14ac:dyDescent="0.3">
      <c r="A110" s="48">
        <v>45317</v>
      </c>
      <c r="B110" s="40" t="s">
        <v>21</v>
      </c>
      <c r="C110" s="73">
        <v>44610</v>
      </c>
      <c r="D110" s="40" t="s">
        <v>195</v>
      </c>
      <c r="E110" s="40"/>
      <c r="F110" s="49">
        <v>8000</v>
      </c>
      <c r="G110" s="51" t="s">
        <v>196</v>
      </c>
    </row>
    <row r="111" spans="1:7" ht="16.5" thickBot="1" x14ac:dyDescent="0.3">
      <c r="A111" s="48">
        <v>45317</v>
      </c>
      <c r="B111" s="40" t="s">
        <v>21</v>
      </c>
      <c r="C111" s="73">
        <v>44611</v>
      </c>
      <c r="D111" s="40" t="s">
        <v>200</v>
      </c>
      <c r="E111" s="40"/>
      <c r="F111" s="49">
        <v>6650</v>
      </c>
      <c r="G111" s="51" t="s">
        <v>196</v>
      </c>
    </row>
    <row r="112" spans="1:7" ht="16.5" thickBot="1" x14ac:dyDescent="0.3">
      <c r="A112" s="48">
        <v>45317</v>
      </c>
      <c r="B112" s="40" t="s">
        <v>21</v>
      </c>
      <c r="C112" s="73">
        <v>44612</v>
      </c>
      <c r="D112" s="40" t="s">
        <v>201</v>
      </c>
      <c r="E112" s="40"/>
      <c r="F112" s="49">
        <v>9500</v>
      </c>
      <c r="G112" s="51" t="s">
        <v>196</v>
      </c>
    </row>
    <row r="113" spans="1:7" ht="16.5" thickBot="1" x14ac:dyDescent="0.3">
      <c r="A113" s="48">
        <v>45321</v>
      </c>
      <c r="B113" s="40" t="s">
        <v>21</v>
      </c>
      <c r="C113" s="73">
        <v>44613</v>
      </c>
      <c r="D113" s="40" t="s">
        <v>202</v>
      </c>
      <c r="E113" s="40"/>
      <c r="F113" s="49">
        <v>12500</v>
      </c>
      <c r="G113" s="51" t="s">
        <v>189</v>
      </c>
    </row>
    <row r="114" spans="1:7" ht="15.75" x14ac:dyDescent="0.25">
      <c r="A114" s="48">
        <v>45321</v>
      </c>
      <c r="B114" s="40" t="s">
        <v>21</v>
      </c>
      <c r="C114" s="73">
        <v>44614</v>
      </c>
      <c r="D114" s="40" t="s">
        <v>186</v>
      </c>
      <c r="E114" s="40"/>
      <c r="F114" s="49">
        <v>0</v>
      </c>
      <c r="G114" s="51" t="s">
        <v>250</v>
      </c>
    </row>
    <row r="115" spans="1:7" ht="16.5" thickBot="1" x14ac:dyDescent="0.3">
      <c r="A115" s="76"/>
      <c r="B115" s="40"/>
      <c r="C115" s="77"/>
      <c r="D115" s="78" t="s">
        <v>22</v>
      </c>
      <c r="E115" s="77"/>
      <c r="F115" s="79">
        <f>SUM(F49:F114)</f>
        <v>1132659.52</v>
      </c>
      <c r="G115" s="80"/>
    </row>
    <row r="116" spans="1:7" s="1" customFormat="1" ht="14.25" customHeight="1" thickBot="1" x14ac:dyDescent="0.3">
      <c r="A116" s="81"/>
      <c r="B116" s="30"/>
      <c r="C116" s="30"/>
      <c r="D116" s="10" t="s">
        <v>23</v>
      </c>
      <c r="E116" s="30"/>
      <c r="F116" s="30"/>
      <c r="G116" s="61"/>
    </row>
    <row r="117" spans="1:7" ht="16.5" thickBot="1" x14ac:dyDescent="0.3">
      <c r="A117" s="82">
        <v>45296</v>
      </c>
      <c r="B117" s="73" t="s">
        <v>13</v>
      </c>
      <c r="C117" s="73">
        <v>6432</v>
      </c>
      <c r="D117" s="73" t="s">
        <v>86</v>
      </c>
      <c r="E117" s="73"/>
      <c r="F117" s="74">
        <v>3000</v>
      </c>
      <c r="G117" s="83" t="s">
        <v>92</v>
      </c>
    </row>
    <row r="118" spans="1:7" ht="16.5" thickBot="1" x14ac:dyDescent="0.3">
      <c r="A118" s="84">
        <v>45296</v>
      </c>
      <c r="B118" s="40" t="s">
        <v>13</v>
      </c>
      <c r="C118" s="40">
        <v>6433</v>
      </c>
      <c r="D118" s="40" t="s">
        <v>87</v>
      </c>
      <c r="E118" s="40"/>
      <c r="F118" s="49">
        <v>2500</v>
      </c>
      <c r="G118" s="83" t="s">
        <v>92</v>
      </c>
    </row>
    <row r="119" spans="1:7" ht="16.5" thickBot="1" x14ac:dyDescent="0.3">
      <c r="A119" s="82">
        <v>45296</v>
      </c>
      <c r="B119" s="40" t="s">
        <v>13</v>
      </c>
      <c r="C119" s="40">
        <v>6434</v>
      </c>
      <c r="D119" s="40" t="s">
        <v>88</v>
      </c>
      <c r="E119" s="40"/>
      <c r="F119" s="49">
        <v>2290</v>
      </c>
      <c r="G119" s="83" t="s">
        <v>92</v>
      </c>
    </row>
    <row r="120" spans="1:7" ht="16.5" thickBot="1" x14ac:dyDescent="0.3">
      <c r="A120" s="84">
        <v>45296</v>
      </c>
      <c r="B120" s="40" t="s">
        <v>13</v>
      </c>
      <c r="C120" s="73">
        <v>6435</v>
      </c>
      <c r="D120" s="40" t="s">
        <v>89</v>
      </c>
      <c r="E120" s="40"/>
      <c r="F120" s="49">
        <v>2290</v>
      </c>
      <c r="G120" s="83" t="s">
        <v>92</v>
      </c>
    </row>
    <row r="121" spans="1:7" ht="16.5" thickBot="1" x14ac:dyDescent="0.3">
      <c r="A121" s="82">
        <v>45296</v>
      </c>
      <c r="B121" s="40" t="s">
        <v>13</v>
      </c>
      <c r="C121" s="40">
        <v>6436</v>
      </c>
      <c r="D121" s="40" t="s">
        <v>90</v>
      </c>
      <c r="E121" s="40"/>
      <c r="F121" s="49">
        <v>2290</v>
      </c>
      <c r="G121" s="83" t="s">
        <v>92</v>
      </c>
    </row>
    <row r="122" spans="1:7" ht="15.75" customHeight="1" thickBot="1" x14ac:dyDescent="0.3">
      <c r="A122" s="84">
        <v>45296</v>
      </c>
      <c r="B122" s="40" t="s">
        <v>13</v>
      </c>
      <c r="C122" s="40">
        <v>6437</v>
      </c>
      <c r="D122" s="40" t="s">
        <v>91</v>
      </c>
      <c r="E122" s="40"/>
      <c r="F122" s="49">
        <v>2290</v>
      </c>
      <c r="G122" s="83" t="s">
        <v>92</v>
      </c>
    </row>
    <row r="123" spans="1:7" ht="15.75" x14ac:dyDescent="0.25">
      <c r="A123" s="82">
        <v>45296</v>
      </c>
      <c r="B123" s="40" t="s">
        <v>13</v>
      </c>
      <c r="C123" s="73">
        <v>6438</v>
      </c>
      <c r="D123" s="40" t="s">
        <v>93</v>
      </c>
      <c r="E123" s="40"/>
      <c r="F123" s="49">
        <v>2290</v>
      </c>
      <c r="G123" s="51" t="s">
        <v>92</v>
      </c>
    </row>
    <row r="124" spans="1:7" ht="16.5" thickBot="1" x14ac:dyDescent="0.3">
      <c r="A124" s="84">
        <v>45296</v>
      </c>
      <c r="B124" s="40" t="s">
        <v>13</v>
      </c>
      <c r="C124" s="40">
        <v>6439</v>
      </c>
      <c r="D124" s="40" t="s">
        <v>94</v>
      </c>
      <c r="E124" s="40"/>
      <c r="F124" s="49">
        <v>1500</v>
      </c>
      <c r="G124" s="51" t="s">
        <v>92</v>
      </c>
    </row>
    <row r="125" spans="1:7" ht="16.5" thickBot="1" x14ac:dyDescent="0.3">
      <c r="A125" s="82">
        <v>45296</v>
      </c>
      <c r="B125" s="40" t="s">
        <v>13</v>
      </c>
      <c r="C125" s="40">
        <v>6440</v>
      </c>
      <c r="D125" s="40" t="s">
        <v>95</v>
      </c>
      <c r="E125" s="40"/>
      <c r="F125" s="49">
        <v>2290</v>
      </c>
      <c r="G125" s="51" t="s">
        <v>92</v>
      </c>
    </row>
    <row r="126" spans="1:7" ht="16.5" thickBot="1" x14ac:dyDescent="0.3">
      <c r="A126" s="84">
        <v>45296</v>
      </c>
      <c r="B126" s="40" t="s">
        <v>13</v>
      </c>
      <c r="C126" s="73">
        <v>6441</v>
      </c>
      <c r="D126" s="40" t="s">
        <v>96</v>
      </c>
      <c r="E126" s="40"/>
      <c r="F126" s="49">
        <v>13300</v>
      </c>
      <c r="G126" s="51" t="s">
        <v>97</v>
      </c>
    </row>
    <row r="127" spans="1:7" ht="15.75" x14ac:dyDescent="0.25">
      <c r="A127" s="82">
        <v>45296</v>
      </c>
      <c r="B127" s="40" t="s">
        <v>13</v>
      </c>
      <c r="C127" s="40">
        <v>6442</v>
      </c>
      <c r="D127" s="40" t="s">
        <v>98</v>
      </c>
      <c r="E127" s="40"/>
      <c r="F127" s="49">
        <v>42750</v>
      </c>
      <c r="G127" s="51" t="s">
        <v>97</v>
      </c>
    </row>
    <row r="128" spans="1:7" ht="16.5" thickBot="1" x14ac:dyDescent="0.3">
      <c r="A128" s="84">
        <v>45296</v>
      </c>
      <c r="B128" s="40" t="s">
        <v>13</v>
      </c>
      <c r="C128" s="40">
        <v>6443</v>
      </c>
      <c r="D128" s="40" t="s">
        <v>99</v>
      </c>
      <c r="E128" s="40"/>
      <c r="F128" s="49">
        <v>33250</v>
      </c>
      <c r="G128" s="51" t="s">
        <v>97</v>
      </c>
    </row>
    <row r="129" spans="1:7" ht="15.75" x14ac:dyDescent="0.25">
      <c r="A129" s="82">
        <v>45296</v>
      </c>
      <c r="B129" s="40" t="s">
        <v>13</v>
      </c>
      <c r="C129" s="73">
        <v>6444</v>
      </c>
      <c r="D129" s="40" t="s">
        <v>100</v>
      </c>
      <c r="E129" s="40"/>
      <c r="F129" s="49">
        <v>42750</v>
      </c>
      <c r="G129" s="51" t="s">
        <v>97</v>
      </c>
    </row>
    <row r="130" spans="1:7" ht="16.5" thickBot="1" x14ac:dyDescent="0.3">
      <c r="A130" s="84">
        <v>45296</v>
      </c>
      <c r="B130" s="40" t="s">
        <v>13</v>
      </c>
      <c r="C130" s="40">
        <v>6445</v>
      </c>
      <c r="D130" s="40" t="s">
        <v>101</v>
      </c>
      <c r="E130" s="40"/>
      <c r="F130" s="49">
        <v>8075</v>
      </c>
      <c r="G130" s="51" t="s">
        <v>102</v>
      </c>
    </row>
    <row r="131" spans="1:7" ht="16.5" thickBot="1" x14ac:dyDescent="0.3">
      <c r="A131" s="82">
        <v>45296</v>
      </c>
      <c r="B131" s="40" t="s">
        <v>13</v>
      </c>
      <c r="C131" s="40">
        <v>6446</v>
      </c>
      <c r="D131" s="40" t="s">
        <v>103</v>
      </c>
      <c r="E131" s="40"/>
      <c r="F131" s="49">
        <v>42750</v>
      </c>
      <c r="G131" s="51" t="s">
        <v>97</v>
      </c>
    </row>
    <row r="132" spans="1:7" ht="16.5" thickBot="1" x14ac:dyDescent="0.3">
      <c r="A132" s="84">
        <v>45296</v>
      </c>
      <c r="B132" s="40" t="s">
        <v>13</v>
      </c>
      <c r="C132" s="73">
        <v>6447</v>
      </c>
      <c r="D132" s="40" t="s">
        <v>104</v>
      </c>
      <c r="E132" s="40"/>
      <c r="F132" s="49">
        <v>7600</v>
      </c>
      <c r="G132" s="51" t="s">
        <v>102</v>
      </c>
    </row>
    <row r="133" spans="1:7" ht="15.75" x14ac:dyDescent="0.25">
      <c r="A133" s="82">
        <v>45296</v>
      </c>
      <c r="B133" s="40" t="s">
        <v>13</v>
      </c>
      <c r="C133" s="40">
        <v>6448</v>
      </c>
      <c r="D133" s="40" t="s">
        <v>105</v>
      </c>
      <c r="E133" s="40"/>
      <c r="F133" s="49">
        <v>1500</v>
      </c>
      <c r="G133" s="51" t="s">
        <v>92</v>
      </c>
    </row>
    <row r="134" spans="1:7" ht="16.5" thickBot="1" x14ac:dyDescent="0.3">
      <c r="A134" s="84">
        <v>45296</v>
      </c>
      <c r="B134" s="40" t="s">
        <v>13</v>
      </c>
      <c r="C134" s="40">
        <v>6449</v>
      </c>
      <c r="D134" s="40" t="s">
        <v>106</v>
      </c>
      <c r="E134" s="40"/>
      <c r="F134" s="49">
        <v>6278.13</v>
      </c>
      <c r="G134" s="51" t="s">
        <v>107</v>
      </c>
    </row>
    <row r="135" spans="1:7" ht="15.75" x14ac:dyDescent="0.25">
      <c r="A135" s="82">
        <v>45296</v>
      </c>
      <c r="B135" s="40" t="s">
        <v>13</v>
      </c>
      <c r="C135" s="73">
        <v>6450</v>
      </c>
      <c r="D135" s="40" t="s">
        <v>106</v>
      </c>
      <c r="E135" s="40"/>
      <c r="F135" s="49">
        <v>6206.35</v>
      </c>
      <c r="G135" s="51" t="s">
        <v>113</v>
      </c>
    </row>
    <row r="136" spans="1:7" ht="15.75" x14ac:dyDescent="0.25">
      <c r="A136" s="84">
        <v>45310</v>
      </c>
      <c r="B136" s="40" t="s">
        <v>13</v>
      </c>
      <c r="C136" s="40">
        <v>6451</v>
      </c>
      <c r="D136" s="40" t="s">
        <v>106</v>
      </c>
      <c r="E136" s="32"/>
      <c r="F136" s="49">
        <v>8053.24</v>
      </c>
      <c r="G136" s="51" t="s">
        <v>108</v>
      </c>
    </row>
    <row r="137" spans="1:7" ht="16.5" thickBot="1" x14ac:dyDescent="0.3">
      <c r="A137" s="84">
        <v>45310</v>
      </c>
      <c r="B137" s="40" t="s">
        <v>13</v>
      </c>
      <c r="C137" s="40">
        <v>6452</v>
      </c>
      <c r="D137" s="40" t="s">
        <v>109</v>
      </c>
      <c r="E137" s="40"/>
      <c r="F137" s="49">
        <v>25000</v>
      </c>
      <c r="G137" s="51" t="s">
        <v>110</v>
      </c>
    </row>
    <row r="138" spans="1:7" ht="15.75" x14ac:dyDescent="0.25">
      <c r="A138" s="84">
        <v>45310</v>
      </c>
      <c r="B138" s="40" t="s">
        <v>13</v>
      </c>
      <c r="C138" s="73">
        <v>6453</v>
      </c>
      <c r="D138" s="40" t="s">
        <v>112</v>
      </c>
      <c r="E138" s="40"/>
      <c r="F138" s="49">
        <v>3960</v>
      </c>
      <c r="G138" s="51" t="s">
        <v>111</v>
      </c>
    </row>
    <row r="139" spans="1:7" ht="15.75" x14ac:dyDescent="0.25">
      <c r="A139" s="84">
        <v>45310</v>
      </c>
      <c r="B139" s="40" t="s">
        <v>13</v>
      </c>
      <c r="C139" s="40">
        <v>6454</v>
      </c>
      <c r="D139" s="40" t="s">
        <v>114</v>
      </c>
      <c r="E139" s="40"/>
      <c r="F139" s="49">
        <v>2750</v>
      </c>
      <c r="G139" s="51" t="s">
        <v>111</v>
      </c>
    </row>
    <row r="140" spans="1:7" ht="16.5" thickBot="1" x14ac:dyDescent="0.3">
      <c r="A140" s="84">
        <v>45310</v>
      </c>
      <c r="B140" s="40" t="s">
        <v>13</v>
      </c>
      <c r="C140" s="40">
        <v>6455</v>
      </c>
      <c r="D140" s="40" t="s">
        <v>115</v>
      </c>
      <c r="E140" s="40"/>
      <c r="F140" s="49">
        <v>25000</v>
      </c>
      <c r="G140" s="51" t="s">
        <v>110</v>
      </c>
    </row>
    <row r="141" spans="1:7" ht="15.75" x14ac:dyDescent="0.25">
      <c r="A141" s="84">
        <v>45310</v>
      </c>
      <c r="B141" s="40" t="s">
        <v>13</v>
      </c>
      <c r="C141" s="73">
        <v>6456</v>
      </c>
      <c r="D141" s="40" t="s">
        <v>116</v>
      </c>
      <c r="E141" s="40"/>
      <c r="F141" s="85">
        <v>25000</v>
      </c>
      <c r="G141" s="51" t="s">
        <v>110</v>
      </c>
    </row>
    <row r="142" spans="1:7" ht="15.75" x14ac:dyDescent="0.25">
      <c r="A142" s="84">
        <v>45310</v>
      </c>
      <c r="B142" s="40" t="s">
        <v>13</v>
      </c>
      <c r="C142" s="40">
        <v>6457</v>
      </c>
      <c r="D142" s="40" t="s">
        <v>117</v>
      </c>
      <c r="E142" s="40"/>
      <c r="F142" s="49">
        <v>1000</v>
      </c>
      <c r="G142" s="51" t="s">
        <v>110</v>
      </c>
    </row>
    <row r="143" spans="1:7" ht="16.5" thickBot="1" x14ac:dyDescent="0.3">
      <c r="A143" s="84">
        <v>45310</v>
      </c>
      <c r="B143" s="40" t="s">
        <v>13</v>
      </c>
      <c r="C143" s="40">
        <v>6458</v>
      </c>
      <c r="D143" s="40" t="s">
        <v>118</v>
      </c>
      <c r="E143" s="40"/>
      <c r="F143" s="49">
        <v>25000</v>
      </c>
      <c r="G143" s="51" t="s">
        <v>110</v>
      </c>
    </row>
    <row r="144" spans="1:7" ht="15.75" x14ac:dyDescent="0.25">
      <c r="A144" s="84">
        <v>45310</v>
      </c>
      <c r="B144" s="40" t="s">
        <v>13</v>
      </c>
      <c r="C144" s="73">
        <v>6459</v>
      </c>
      <c r="D144" s="40" t="s">
        <v>119</v>
      </c>
      <c r="E144" s="40"/>
      <c r="F144" s="49">
        <v>25000</v>
      </c>
      <c r="G144" s="51" t="s">
        <v>110</v>
      </c>
    </row>
    <row r="145" spans="1:7" ht="16.5" thickBot="1" x14ac:dyDescent="0.3">
      <c r="A145" s="84">
        <v>45310</v>
      </c>
      <c r="B145" s="40" t="s">
        <v>13</v>
      </c>
      <c r="C145" s="40">
        <v>6460</v>
      </c>
      <c r="D145" s="40" t="s">
        <v>120</v>
      </c>
      <c r="E145" s="40"/>
      <c r="F145" s="49">
        <v>25000</v>
      </c>
      <c r="G145" s="51" t="s">
        <v>110</v>
      </c>
    </row>
    <row r="146" spans="1:7" ht="15.75" x14ac:dyDescent="0.25">
      <c r="A146" s="84">
        <v>45310</v>
      </c>
      <c r="B146" s="40" t="s">
        <v>13</v>
      </c>
      <c r="C146" s="73">
        <v>6461</v>
      </c>
      <c r="D146" s="40" t="s">
        <v>121</v>
      </c>
      <c r="E146" s="40"/>
      <c r="F146" s="49">
        <v>25000</v>
      </c>
      <c r="G146" s="51" t="s">
        <v>110</v>
      </c>
    </row>
    <row r="147" spans="1:7" ht="15.75" x14ac:dyDescent="0.25">
      <c r="A147" s="84">
        <v>45310</v>
      </c>
      <c r="B147" s="40" t="s">
        <v>13</v>
      </c>
      <c r="C147" s="40">
        <v>6462</v>
      </c>
      <c r="D147" s="40" t="s">
        <v>122</v>
      </c>
      <c r="E147" s="40"/>
      <c r="F147" s="49">
        <v>25000</v>
      </c>
      <c r="G147" s="51" t="s">
        <v>110</v>
      </c>
    </row>
    <row r="148" spans="1:7" ht="16.5" thickBot="1" x14ac:dyDescent="0.3">
      <c r="A148" s="84">
        <v>45310</v>
      </c>
      <c r="B148" s="40" t="s">
        <v>13</v>
      </c>
      <c r="C148" s="40">
        <v>6463</v>
      </c>
      <c r="D148" s="40" t="s">
        <v>138</v>
      </c>
      <c r="E148" s="40"/>
      <c r="F148" s="49">
        <v>7070</v>
      </c>
      <c r="G148" s="51" t="s">
        <v>111</v>
      </c>
    </row>
    <row r="149" spans="1:7" ht="15.75" x14ac:dyDescent="0.25">
      <c r="A149" s="48">
        <v>45314</v>
      </c>
      <c r="B149" s="40" t="s">
        <v>13</v>
      </c>
      <c r="C149" s="73">
        <v>6464</v>
      </c>
      <c r="D149" s="40" t="s">
        <v>139</v>
      </c>
      <c r="E149" s="40"/>
      <c r="F149" s="49">
        <v>41115.040000000001</v>
      </c>
      <c r="G149" s="51" t="s">
        <v>140</v>
      </c>
    </row>
    <row r="150" spans="1:7" ht="15.75" x14ac:dyDescent="0.25">
      <c r="A150" s="48">
        <v>45314</v>
      </c>
      <c r="B150" s="40" t="s">
        <v>13</v>
      </c>
      <c r="C150" s="40">
        <v>6465</v>
      </c>
      <c r="D150" s="40" t="s">
        <v>139</v>
      </c>
      <c r="E150" s="40"/>
      <c r="F150" s="49">
        <v>67235.97</v>
      </c>
      <c r="G150" s="51" t="s">
        <v>141</v>
      </c>
    </row>
    <row r="151" spans="1:7" ht="16.5" thickBot="1" x14ac:dyDescent="0.3">
      <c r="A151" s="48">
        <v>45314</v>
      </c>
      <c r="B151" s="40" t="s">
        <v>13</v>
      </c>
      <c r="C151" s="40">
        <v>6466</v>
      </c>
      <c r="D151" s="40" t="s">
        <v>142</v>
      </c>
      <c r="E151" s="40"/>
      <c r="F151" s="49">
        <v>8475</v>
      </c>
      <c r="G151" s="51" t="s">
        <v>143</v>
      </c>
    </row>
    <row r="152" spans="1:7" ht="15.75" x14ac:dyDescent="0.25">
      <c r="A152" s="48">
        <v>45314</v>
      </c>
      <c r="B152" s="40" t="s">
        <v>13</v>
      </c>
      <c r="C152" s="73">
        <v>6467</v>
      </c>
      <c r="D152" s="40" t="s">
        <v>144</v>
      </c>
      <c r="E152" s="40"/>
      <c r="F152" s="49">
        <v>23844.9</v>
      </c>
      <c r="G152" s="51" t="s">
        <v>145</v>
      </c>
    </row>
    <row r="153" spans="1:7" ht="15.75" x14ac:dyDescent="0.25">
      <c r="A153" s="48">
        <v>45314</v>
      </c>
      <c r="B153" s="40" t="s">
        <v>13</v>
      </c>
      <c r="C153" s="40">
        <v>6468</v>
      </c>
      <c r="D153" s="40" t="s">
        <v>144</v>
      </c>
      <c r="E153" s="40"/>
      <c r="F153" s="49">
        <v>7440.77</v>
      </c>
      <c r="G153" s="51" t="s">
        <v>148</v>
      </c>
    </row>
    <row r="154" spans="1:7" ht="16.5" thickBot="1" x14ac:dyDescent="0.3">
      <c r="A154" s="48">
        <v>45314</v>
      </c>
      <c r="B154" s="40" t="s">
        <v>13</v>
      </c>
      <c r="C154" s="40">
        <v>6469</v>
      </c>
      <c r="D154" s="40" t="s">
        <v>146</v>
      </c>
      <c r="E154" s="40"/>
      <c r="F154" s="49">
        <v>99440</v>
      </c>
      <c r="G154" s="51" t="s">
        <v>147</v>
      </c>
    </row>
    <row r="155" spans="1:7" ht="15.75" x14ac:dyDescent="0.25">
      <c r="A155" s="48">
        <v>45314</v>
      </c>
      <c r="B155" s="40" t="s">
        <v>13</v>
      </c>
      <c r="C155" s="73">
        <v>6470</v>
      </c>
      <c r="D155" s="40" t="s">
        <v>146</v>
      </c>
      <c r="E155" s="40"/>
      <c r="F155" s="49">
        <v>117294</v>
      </c>
      <c r="G155" s="51" t="s">
        <v>149</v>
      </c>
    </row>
    <row r="156" spans="1:7" ht="15.75" x14ac:dyDescent="0.25">
      <c r="A156" s="48">
        <v>45314</v>
      </c>
      <c r="B156" s="40" t="s">
        <v>13</v>
      </c>
      <c r="C156" s="40">
        <v>6471</v>
      </c>
      <c r="D156" s="40" t="s">
        <v>150</v>
      </c>
      <c r="E156" s="40"/>
      <c r="F156" s="49">
        <v>32442.43</v>
      </c>
      <c r="G156" s="51" t="s">
        <v>151</v>
      </c>
    </row>
    <row r="157" spans="1:7" ht="16.5" thickBot="1" x14ac:dyDescent="0.3">
      <c r="A157" s="48">
        <v>45314</v>
      </c>
      <c r="B157" s="40" t="s">
        <v>13</v>
      </c>
      <c r="C157" s="40">
        <v>6472</v>
      </c>
      <c r="D157" s="40" t="s">
        <v>153</v>
      </c>
      <c r="E157" s="40"/>
      <c r="F157" s="49">
        <v>86116.03</v>
      </c>
      <c r="G157" s="51" t="s">
        <v>152</v>
      </c>
    </row>
    <row r="158" spans="1:7" ht="15.75" x14ac:dyDescent="0.25">
      <c r="A158" s="48">
        <v>45314</v>
      </c>
      <c r="B158" s="40" t="s">
        <v>13</v>
      </c>
      <c r="C158" s="73">
        <v>6473</v>
      </c>
      <c r="D158" s="40" t="s">
        <v>153</v>
      </c>
      <c r="E158" s="40"/>
      <c r="F158" s="49">
        <v>41068.410000000003</v>
      </c>
      <c r="G158" s="51" t="s">
        <v>156</v>
      </c>
    </row>
    <row r="159" spans="1:7" ht="15.75" x14ac:dyDescent="0.25">
      <c r="A159" s="48">
        <v>45314</v>
      </c>
      <c r="B159" s="40" t="s">
        <v>13</v>
      </c>
      <c r="C159" s="40">
        <v>6474</v>
      </c>
      <c r="D159" s="40" t="s">
        <v>154</v>
      </c>
      <c r="E159" s="40"/>
      <c r="F159" s="49">
        <v>137649.82</v>
      </c>
      <c r="G159" s="51" t="s">
        <v>155</v>
      </c>
    </row>
    <row r="160" spans="1:7" ht="16.5" thickBot="1" x14ac:dyDescent="0.3">
      <c r="A160" s="48">
        <v>45314</v>
      </c>
      <c r="B160" s="40" t="s">
        <v>13</v>
      </c>
      <c r="C160" s="40">
        <v>6475</v>
      </c>
      <c r="D160" s="40" t="s">
        <v>158</v>
      </c>
      <c r="E160" s="40"/>
      <c r="F160" s="49">
        <v>50447.79</v>
      </c>
      <c r="G160" s="51" t="s">
        <v>157</v>
      </c>
    </row>
    <row r="161" spans="1:7" ht="15.75" x14ac:dyDescent="0.25">
      <c r="A161" s="48">
        <v>45314</v>
      </c>
      <c r="B161" s="40" t="s">
        <v>13</v>
      </c>
      <c r="C161" s="73">
        <v>6476</v>
      </c>
      <c r="D161" s="40" t="s">
        <v>159</v>
      </c>
      <c r="E161" s="40"/>
      <c r="F161" s="49">
        <v>77334.75</v>
      </c>
      <c r="G161" s="51" t="s">
        <v>160</v>
      </c>
    </row>
    <row r="162" spans="1:7" ht="15.75" x14ac:dyDescent="0.25">
      <c r="A162" s="48">
        <v>45314</v>
      </c>
      <c r="B162" s="40" t="s">
        <v>13</v>
      </c>
      <c r="C162" s="40">
        <v>6477</v>
      </c>
      <c r="D162" s="40" t="s">
        <v>161</v>
      </c>
      <c r="E162" s="40"/>
      <c r="F162" s="49">
        <v>18645</v>
      </c>
      <c r="G162" s="51" t="s">
        <v>162</v>
      </c>
    </row>
    <row r="163" spans="1:7" ht="15.75" x14ac:dyDescent="0.25">
      <c r="A163" s="48">
        <v>45314</v>
      </c>
      <c r="B163" s="40" t="s">
        <v>13</v>
      </c>
      <c r="C163" s="40">
        <v>6478</v>
      </c>
      <c r="D163" s="40" t="s">
        <v>106</v>
      </c>
      <c r="E163" s="40"/>
      <c r="F163" s="49">
        <v>6292.86</v>
      </c>
      <c r="G163" s="51" t="s">
        <v>163</v>
      </c>
    </row>
    <row r="164" spans="1:7" ht="15.75" x14ac:dyDescent="0.25">
      <c r="A164" s="48">
        <v>45314</v>
      </c>
      <c r="B164" s="40" t="s">
        <v>13</v>
      </c>
      <c r="C164" s="40">
        <v>6479</v>
      </c>
      <c r="D164" s="40" t="s">
        <v>106</v>
      </c>
      <c r="E164" s="40"/>
      <c r="F164" s="49">
        <v>6452.13</v>
      </c>
      <c r="G164" s="51" t="s">
        <v>164</v>
      </c>
    </row>
    <row r="165" spans="1:7" ht="15.75" x14ac:dyDescent="0.25">
      <c r="A165" s="48">
        <v>45314</v>
      </c>
      <c r="B165" s="40" t="s">
        <v>13</v>
      </c>
      <c r="C165" s="40">
        <v>6480</v>
      </c>
      <c r="D165" s="40" t="s">
        <v>106</v>
      </c>
      <c r="E165" s="40"/>
      <c r="F165" s="49">
        <v>41493.78</v>
      </c>
      <c r="G165" s="51" t="s">
        <v>165</v>
      </c>
    </row>
    <row r="166" spans="1:7" ht="15.75" x14ac:dyDescent="0.25">
      <c r="A166" s="48">
        <v>45314</v>
      </c>
      <c r="B166" s="40" t="s">
        <v>13</v>
      </c>
      <c r="C166" s="40">
        <v>6481</v>
      </c>
      <c r="D166" s="40" t="s">
        <v>166</v>
      </c>
      <c r="E166" s="40"/>
      <c r="F166" s="49">
        <v>38863.550000000003</v>
      </c>
      <c r="G166" s="51" t="s">
        <v>167</v>
      </c>
    </row>
    <row r="167" spans="1:7" ht="15.75" x14ac:dyDescent="0.25">
      <c r="A167" s="48">
        <v>45314</v>
      </c>
      <c r="B167" s="40" t="s">
        <v>13</v>
      </c>
      <c r="C167" s="40">
        <v>6482</v>
      </c>
      <c r="D167" s="40" t="s">
        <v>168</v>
      </c>
      <c r="E167" s="40"/>
      <c r="F167" s="49">
        <v>83546</v>
      </c>
      <c r="G167" s="51" t="s">
        <v>169</v>
      </c>
    </row>
    <row r="168" spans="1:7" ht="15.75" x14ac:dyDescent="0.25">
      <c r="A168" s="48">
        <v>45314</v>
      </c>
      <c r="B168" s="40" t="s">
        <v>13</v>
      </c>
      <c r="C168" s="40">
        <v>6483</v>
      </c>
      <c r="D168" s="40" t="s">
        <v>170</v>
      </c>
      <c r="E168" s="40"/>
      <c r="F168" s="49">
        <v>36076.25</v>
      </c>
      <c r="G168" s="51" t="s">
        <v>171</v>
      </c>
    </row>
    <row r="169" spans="1:7" ht="15.75" x14ac:dyDescent="0.25">
      <c r="A169" s="48">
        <v>45314</v>
      </c>
      <c r="B169" s="40" t="s">
        <v>13</v>
      </c>
      <c r="C169" s="40">
        <v>6484</v>
      </c>
      <c r="D169" s="40" t="s">
        <v>173</v>
      </c>
      <c r="E169" s="40"/>
      <c r="F169" s="49">
        <v>95790.48</v>
      </c>
      <c r="G169" s="51" t="s">
        <v>172</v>
      </c>
    </row>
    <row r="170" spans="1:7" ht="15.75" x14ac:dyDescent="0.25">
      <c r="A170" s="48">
        <v>45322</v>
      </c>
      <c r="B170" s="40" t="s">
        <v>13</v>
      </c>
      <c r="C170" s="40">
        <v>6485</v>
      </c>
      <c r="D170" s="40" t="s">
        <v>115</v>
      </c>
      <c r="E170" s="40"/>
      <c r="F170" s="49">
        <v>35000</v>
      </c>
      <c r="G170" s="51" t="s">
        <v>216</v>
      </c>
    </row>
    <row r="171" spans="1:7" ht="15.75" x14ac:dyDescent="0.25">
      <c r="A171" s="48">
        <v>45322</v>
      </c>
      <c r="B171" s="40" t="s">
        <v>13</v>
      </c>
      <c r="C171" s="40">
        <v>6486</v>
      </c>
      <c r="D171" s="40" t="s">
        <v>106</v>
      </c>
      <c r="E171" s="40"/>
      <c r="F171" s="49">
        <v>6292.86</v>
      </c>
      <c r="G171" s="51" t="s">
        <v>218</v>
      </c>
    </row>
    <row r="172" spans="1:7" ht="15.75" x14ac:dyDescent="0.25">
      <c r="A172" s="48">
        <v>45322</v>
      </c>
      <c r="B172" s="40" t="s">
        <v>13</v>
      </c>
      <c r="C172" s="40">
        <v>6487</v>
      </c>
      <c r="D172" s="40" t="s">
        <v>106</v>
      </c>
      <c r="E172" s="40"/>
      <c r="F172" s="49">
        <v>6273.47</v>
      </c>
      <c r="G172" s="51" t="s">
        <v>219</v>
      </c>
    </row>
    <row r="173" spans="1:7" ht="15.75" x14ac:dyDescent="0.25">
      <c r="A173" s="48">
        <v>45322</v>
      </c>
      <c r="B173" s="40" t="s">
        <v>13</v>
      </c>
      <c r="C173" s="40">
        <v>6488</v>
      </c>
      <c r="D173" s="40" t="s">
        <v>223</v>
      </c>
      <c r="E173" s="40"/>
      <c r="F173" s="49">
        <v>4607.5</v>
      </c>
      <c r="G173" s="51" t="s">
        <v>222</v>
      </c>
    </row>
    <row r="174" spans="1:7" ht="15.75" x14ac:dyDescent="0.25">
      <c r="A174" s="48">
        <v>45322</v>
      </c>
      <c r="B174" s="40" t="s">
        <v>13</v>
      </c>
      <c r="C174" s="40">
        <v>6489</v>
      </c>
      <c r="D174" s="40" t="s">
        <v>220</v>
      </c>
      <c r="E174" s="40"/>
      <c r="F174" s="49">
        <v>16155.55</v>
      </c>
      <c r="G174" s="51" t="s">
        <v>221</v>
      </c>
    </row>
    <row r="175" spans="1:7" ht="15.75" x14ac:dyDescent="0.25">
      <c r="A175" s="48">
        <v>45322</v>
      </c>
      <c r="B175" s="40" t="s">
        <v>13</v>
      </c>
      <c r="C175" s="86">
        <v>6490</v>
      </c>
      <c r="D175" s="40" t="s">
        <v>224</v>
      </c>
      <c r="E175" s="40"/>
      <c r="F175" s="49">
        <v>3550</v>
      </c>
      <c r="G175" s="51" t="s">
        <v>111</v>
      </c>
    </row>
    <row r="176" spans="1:7" ht="15.75" x14ac:dyDescent="0.25">
      <c r="A176" s="48">
        <v>45322</v>
      </c>
      <c r="B176" s="40" t="s">
        <v>13</v>
      </c>
      <c r="C176" s="86">
        <v>6491</v>
      </c>
      <c r="D176" s="40" t="s">
        <v>217</v>
      </c>
      <c r="E176" s="40"/>
      <c r="F176" s="49">
        <v>13500</v>
      </c>
      <c r="G176" s="51" t="s">
        <v>216</v>
      </c>
    </row>
    <row r="177" spans="1:7" ht="15.75" x14ac:dyDescent="0.25">
      <c r="A177" s="48">
        <v>45322</v>
      </c>
      <c r="B177" s="40" t="s">
        <v>13</v>
      </c>
      <c r="C177" s="86">
        <v>6492</v>
      </c>
      <c r="D177" s="40" t="s">
        <v>109</v>
      </c>
      <c r="E177" s="40"/>
      <c r="F177" s="49">
        <v>45000</v>
      </c>
      <c r="G177" s="51" t="s">
        <v>216</v>
      </c>
    </row>
    <row r="178" spans="1:7" ht="16.5" thickBot="1" x14ac:dyDescent="0.3">
      <c r="A178" s="87"/>
      <c r="B178" s="61"/>
      <c r="C178" s="61"/>
      <c r="D178" s="62" t="s">
        <v>24</v>
      </c>
      <c r="E178" s="61"/>
      <c r="F178" s="11">
        <f>SUM(F117:F177)</f>
        <v>1695477.0600000003</v>
      </c>
      <c r="G178" s="64"/>
    </row>
    <row r="179" spans="1:7" s="12" customFormat="1" ht="14.25" customHeight="1" x14ac:dyDescent="0.25">
      <c r="A179" s="88"/>
      <c r="B179" s="89"/>
      <c r="C179" s="90"/>
      <c r="D179" s="91" t="s">
        <v>25</v>
      </c>
      <c r="E179" s="92"/>
      <c r="F179" s="93"/>
      <c r="G179" s="94"/>
    </row>
    <row r="180" spans="1:7" ht="15.75" x14ac:dyDescent="0.25">
      <c r="A180" s="52">
        <v>45295</v>
      </c>
      <c r="B180" s="40" t="s">
        <v>13</v>
      </c>
      <c r="C180" s="95">
        <v>2067</v>
      </c>
      <c r="D180" s="40" t="s">
        <v>135</v>
      </c>
      <c r="E180" s="40"/>
      <c r="F180" s="49">
        <v>69715.58</v>
      </c>
      <c r="G180" s="40" t="s">
        <v>246</v>
      </c>
    </row>
    <row r="181" spans="1:7" ht="15.75" x14ac:dyDescent="0.25">
      <c r="A181" s="56">
        <v>45295</v>
      </c>
      <c r="B181" s="57" t="s">
        <v>13</v>
      </c>
      <c r="C181" s="96">
        <v>2070</v>
      </c>
      <c r="D181" s="57" t="s">
        <v>134</v>
      </c>
      <c r="E181" s="57"/>
      <c r="F181" s="58">
        <v>1464218.13</v>
      </c>
      <c r="G181" s="40" t="s">
        <v>246</v>
      </c>
    </row>
    <row r="182" spans="1:7" ht="15.75" x14ac:dyDescent="0.25">
      <c r="A182" s="52">
        <v>45295</v>
      </c>
      <c r="B182" s="40" t="s">
        <v>13</v>
      </c>
      <c r="C182" s="86">
        <v>2099</v>
      </c>
      <c r="D182" s="40" t="s">
        <v>243</v>
      </c>
      <c r="E182" s="40"/>
      <c r="F182" s="49">
        <v>2649004.27</v>
      </c>
      <c r="G182" s="40" t="s">
        <v>246</v>
      </c>
    </row>
    <row r="183" spans="1:7" ht="15.75" x14ac:dyDescent="0.25">
      <c r="A183" s="56">
        <v>45295</v>
      </c>
      <c r="B183" s="40" t="s">
        <v>13</v>
      </c>
      <c r="C183" s="86">
        <v>2113</v>
      </c>
      <c r="D183" s="40" t="s">
        <v>133</v>
      </c>
      <c r="E183" s="40"/>
      <c r="F183" s="49">
        <v>47500</v>
      </c>
      <c r="G183" s="40" t="s">
        <v>246</v>
      </c>
    </row>
    <row r="184" spans="1:7" ht="15.75" x14ac:dyDescent="0.25">
      <c r="A184" s="52">
        <v>45295</v>
      </c>
      <c r="B184" s="40" t="s">
        <v>13</v>
      </c>
      <c r="C184" s="86">
        <v>2134</v>
      </c>
      <c r="D184" s="40" t="s">
        <v>242</v>
      </c>
      <c r="E184" s="40"/>
      <c r="F184" s="49">
        <v>2132742.8199999998</v>
      </c>
      <c r="G184" s="40" t="s">
        <v>246</v>
      </c>
    </row>
    <row r="185" spans="1:7" ht="15.75" x14ac:dyDescent="0.25">
      <c r="A185" s="56">
        <v>45295</v>
      </c>
      <c r="B185" s="40" t="s">
        <v>13</v>
      </c>
      <c r="C185" s="86">
        <v>2141</v>
      </c>
      <c r="D185" s="40" t="s">
        <v>166</v>
      </c>
      <c r="E185" s="40"/>
      <c r="F185" s="49">
        <v>29111.86</v>
      </c>
      <c r="G185" s="40" t="s">
        <v>246</v>
      </c>
    </row>
    <row r="186" spans="1:7" ht="15.75" x14ac:dyDescent="0.25">
      <c r="A186" s="56">
        <v>45296</v>
      </c>
      <c r="B186" s="40" t="s">
        <v>13</v>
      </c>
      <c r="C186" s="86">
        <v>2172</v>
      </c>
      <c r="D186" s="40" t="s">
        <v>132</v>
      </c>
      <c r="E186" s="40"/>
      <c r="F186" s="49">
        <v>1220974.58</v>
      </c>
      <c r="G186" s="40" t="s">
        <v>246</v>
      </c>
    </row>
    <row r="187" spans="1:7" ht="15.75" x14ac:dyDescent="0.25">
      <c r="A187" s="48">
        <v>45299</v>
      </c>
      <c r="B187" s="40" t="s">
        <v>13</v>
      </c>
      <c r="C187" s="86">
        <v>2005</v>
      </c>
      <c r="D187" s="40" t="s">
        <v>130</v>
      </c>
      <c r="E187" s="40"/>
      <c r="F187" s="49">
        <v>33242.11</v>
      </c>
      <c r="G187" s="40" t="s">
        <v>246</v>
      </c>
    </row>
    <row r="188" spans="1:7" ht="15.75" x14ac:dyDescent="0.25">
      <c r="A188" s="48">
        <v>45299</v>
      </c>
      <c r="B188" s="40" t="s">
        <v>13</v>
      </c>
      <c r="C188" s="86">
        <v>2075</v>
      </c>
      <c r="D188" s="40" t="s">
        <v>131</v>
      </c>
      <c r="E188" s="40"/>
      <c r="F188" s="49">
        <v>71602.14</v>
      </c>
      <c r="G188" s="40" t="s">
        <v>246</v>
      </c>
    </row>
    <row r="189" spans="1:7" ht="15.75" x14ac:dyDescent="0.25">
      <c r="A189" s="48">
        <v>45299</v>
      </c>
      <c r="B189" s="40" t="s">
        <v>13</v>
      </c>
      <c r="C189" s="86">
        <v>2168</v>
      </c>
      <c r="D189" s="40" t="s">
        <v>123</v>
      </c>
      <c r="E189" s="40"/>
      <c r="F189" s="49">
        <v>645.54</v>
      </c>
      <c r="G189" s="40" t="s">
        <v>246</v>
      </c>
    </row>
    <row r="190" spans="1:7" ht="15.75" x14ac:dyDescent="0.25">
      <c r="A190" s="48">
        <v>45299</v>
      </c>
      <c r="B190" s="40" t="s">
        <v>13</v>
      </c>
      <c r="C190" s="86">
        <v>2183</v>
      </c>
      <c r="D190" s="40" t="s">
        <v>126</v>
      </c>
      <c r="E190" s="40"/>
      <c r="F190" s="49">
        <v>90857.71</v>
      </c>
      <c r="G190" s="40" t="s">
        <v>246</v>
      </c>
    </row>
    <row r="191" spans="1:7" ht="15.75" x14ac:dyDescent="0.25">
      <c r="A191" s="48">
        <v>45299</v>
      </c>
      <c r="B191" s="40" t="s">
        <v>13</v>
      </c>
      <c r="C191" s="86">
        <v>2194</v>
      </c>
      <c r="D191" s="40" t="s">
        <v>126</v>
      </c>
      <c r="E191" s="40"/>
      <c r="F191" s="49">
        <v>142135.69</v>
      </c>
      <c r="G191" s="40" t="s">
        <v>246</v>
      </c>
    </row>
    <row r="192" spans="1:7" ht="15.75" x14ac:dyDescent="0.25">
      <c r="A192" s="48">
        <v>45299</v>
      </c>
      <c r="B192" s="40" t="s">
        <v>13</v>
      </c>
      <c r="C192" s="86">
        <v>2208</v>
      </c>
      <c r="D192" s="40" t="s">
        <v>123</v>
      </c>
      <c r="E192" s="40"/>
      <c r="F192" s="49">
        <v>30341.59</v>
      </c>
      <c r="G192" s="40" t="s">
        <v>246</v>
      </c>
    </row>
    <row r="193" spans="1:7" ht="15.75" x14ac:dyDescent="0.25">
      <c r="A193" s="48">
        <v>45299</v>
      </c>
      <c r="B193" s="40" t="s">
        <v>13</v>
      </c>
      <c r="C193" s="86">
        <v>2210</v>
      </c>
      <c r="D193" s="40" t="s">
        <v>137</v>
      </c>
      <c r="E193" s="40"/>
      <c r="F193" s="49">
        <v>214081.01</v>
      </c>
      <c r="G193" s="40" t="s">
        <v>246</v>
      </c>
    </row>
    <row r="194" spans="1:7" ht="15.75" x14ac:dyDescent="0.25">
      <c r="A194" s="48">
        <v>45308</v>
      </c>
      <c r="B194" s="40" t="s">
        <v>13</v>
      </c>
      <c r="C194" s="86">
        <v>2155</v>
      </c>
      <c r="D194" s="40" t="s">
        <v>225</v>
      </c>
      <c r="E194" s="40"/>
      <c r="F194" s="49">
        <v>312223.52</v>
      </c>
      <c r="G194" s="40" t="s">
        <v>246</v>
      </c>
    </row>
    <row r="195" spans="1:7" ht="15.75" x14ac:dyDescent="0.25">
      <c r="A195" s="48">
        <v>45308</v>
      </c>
      <c r="B195" s="40" t="s">
        <v>13</v>
      </c>
      <c r="C195" s="86">
        <v>2177</v>
      </c>
      <c r="D195" s="40" t="s">
        <v>125</v>
      </c>
      <c r="E195" s="40"/>
      <c r="F195" s="49">
        <v>146729.75</v>
      </c>
      <c r="G195" s="40" t="s">
        <v>246</v>
      </c>
    </row>
    <row r="196" spans="1:7" ht="15.75" x14ac:dyDescent="0.25">
      <c r="A196" s="48">
        <v>45308</v>
      </c>
      <c r="B196" s="40" t="s">
        <v>13</v>
      </c>
      <c r="C196" s="86">
        <v>2179</v>
      </c>
      <c r="D196" s="40" t="s">
        <v>124</v>
      </c>
      <c r="E196" s="40"/>
      <c r="F196" s="49">
        <v>377584.3</v>
      </c>
      <c r="G196" s="40" t="s">
        <v>246</v>
      </c>
    </row>
    <row r="197" spans="1:7" ht="15.75" x14ac:dyDescent="0.25">
      <c r="A197" s="48">
        <v>45308</v>
      </c>
      <c r="B197" s="40" t="s">
        <v>13</v>
      </c>
      <c r="C197" s="86">
        <v>2215</v>
      </c>
      <c r="D197" s="40" t="s">
        <v>123</v>
      </c>
      <c r="E197" s="40"/>
      <c r="F197" s="49">
        <v>36565.58</v>
      </c>
      <c r="G197" s="40" t="s">
        <v>246</v>
      </c>
    </row>
    <row r="198" spans="1:7" ht="15.75" x14ac:dyDescent="0.25">
      <c r="A198" s="48">
        <v>45308</v>
      </c>
      <c r="B198" s="40" t="s">
        <v>13</v>
      </c>
      <c r="C198" s="86">
        <v>2225</v>
      </c>
      <c r="D198" s="40" t="s">
        <v>123</v>
      </c>
      <c r="E198" s="40"/>
      <c r="F198" s="49">
        <v>18282.79</v>
      </c>
      <c r="G198" s="40" t="s">
        <v>246</v>
      </c>
    </row>
    <row r="199" spans="1:7" ht="15.75" x14ac:dyDescent="0.25">
      <c r="A199" s="48">
        <v>45308</v>
      </c>
      <c r="B199" s="40" t="s">
        <v>13</v>
      </c>
      <c r="C199" s="86">
        <v>2226</v>
      </c>
      <c r="D199" s="40" t="s">
        <v>123</v>
      </c>
      <c r="E199" s="40"/>
      <c r="F199" s="49">
        <v>167092.01</v>
      </c>
      <c r="G199" s="40" t="s">
        <v>246</v>
      </c>
    </row>
    <row r="200" spans="1:7" ht="15.75" x14ac:dyDescent="0.25">
      <c r="A200" s="48">
        <v>45308</v>
      </c>
      <c r="B200" s="40" t="s">
        <v>13</v>
      </c>
      <c r="C200" s="86">
        <v>2238</v>
      </c>
      <c r="D200" s="40" t="s">
        <v>106</v>
      </c>
      <c r="E200" s="40"/>
      <c r="F200" s="49">
        <v>8859.2000000000007</v>
      </c>
      <c r="G200" s="40" t="s">
        <v>246</v>
      </c>
    </row>
    <row r="201" spans="1:7" ht="15.75" x14ac:dyDescent="0.25">
      <c r="A201" s="48">
        <v>45308</v>
      </c>
      <c r="B201" s="40" t="s">
        <v>13</v>
      </c>
      <c r="C201" s="86">
        <v>2243</v>
      </c>
      <c r="D201" s="40" t="s">
        <v>128</v>
      </c>
      <c r="E201" s="40"/>
      <c r="F201" s="49">
        <v>9585.5</v>
      </c>
      <c r="G201" s="40" t="s">
        <v>246</v>
      </c>
    </row>
    <row r="202" spans="1:7" ht="15.75" x14ac:dyDescent="0.25">
      <c r="A202" s="48">
        <v>45308</v>
      </c>
      <c r="B202" s="40" t="s">
        <v>13</v>
      </c>
      <c r="C202" s="86">
        <v>2245</v>
      </c>
      <c r="D202" s="40" t="s">
        <v>226</v>
      </c>
      <c r="E202" s="40"/>
      <c r="F202" s="49">
        <v>600985</v>
      </c>
      <c r="G202" s="40" t="s">
        <v>246</v>
      </c>
    </row>
    <row r="203" spans="1:7" ht="15.75" x14ac:dyDescent="0.25">
      <c r="A203" s="48">
        <v>45308</v>
      </c>
      <c r="B203" s="40" t="s">
        <v>13</v>
      </c>
      <c r="C203" s="86">
        <v>2248</v>
      </c>
      <c r="D203" s="40" t="s">
        <v>227</v>
      </c>
      <c r="E203" s="40"/>
      <c r="F203" s="49">
        <v>38532.33</v>
      </c>
      <c r="G203" s="40" t="s">
        <v>246</v>
      </c>
    </row>
    <row r="204" spans="1:7" ht="15.75" x14ac:dyDescent="0.25">
      <c r="A204" s="48">
        <v>45308</v>
      </c>
      <c r="B204" s="40" t="s">
        <v>13</v>
      </c>
      <c r="C204" s="86">
        <v>2253</v>
      </c>
      <c r="D204" s="40" t="s">
        <v>126</v>
      </c>
      <c r="E204" s="40"/>
      <c r="F204" s="49">
        <v>91242.87</v>
      </c>
      <c r="G204" s="40" t="s">
        <v>246</v>
      </c>
    </row>
    <row r="205" spans="1:7" ht="15.75" x14ac:dyDescent="0.25">
      <c r="A205" s="48">
        <v>45308</v>
      </c>
      <c r="B205" s="40" t="s">
        <v>13</v>
      </c>
      <c r="C205" s="86">
        <v>2263</v>
      </c>
      <c r="D205" s="40" t="s">
        <v>228</v>
      </c>
      <c r="E205" s="40"/>
      <c r="F205" s="49">
        <v>162720</v>
      </c>
      <c r="G205" s="40" t="s">
        <v>246</v>
      </c>
    </row>
    <row r="206" spans="1:7" ht="15.75" x14ac:dyDescent="0.25">
      <c r="A206" s="48">
        <v>45308</v>
      </c>
      <c r="B206" s="40" t="s">
        <v>13</v>
      </c>
      <c r="C206" s="86">
        <v>2267</v>
      </c>
      <c r="D206" s="40" t="s">
        <v>225</v>
      </c>
      <c r="E206" s="40"/>
      <c r="F206" s="49">
        <v>28855.68</v>
      </c>
      <c r="G206" s="40" t="s">
        <v>246</v>
      </c>
    </row>
    <row r="207" spans="1:7" ht="15.75" x14ac:dyDescent="0.25">
      <c r="A207" s="48">
        <v>45308</v>
      </c>
      <c r="B207" s="40" t="s">
        <v>13</v>
      </c>
      <c r="C207" s="86">
        <v>2271</v>
      </c>
      <c r="D207" s="40" t="s">
        <v>128</v>
      </c>
      <c r="E207" s="40"/>
      <c r="F207" s="49">
        <v>95584.25</v>
      </c>
      <c r="G207" s="40" t="s">
        <v>246</v>
      </c>
    </row>
    <row r="208" spans="1:7" ht="15.75" x14ac:dyDescent="0.25">
      <c r="A208" s="48">
        <v>45308</v>
      </c>
      <c r="B208" s="40" t="s">
        <v>13</v>
      </c>
      <c r="C208" s="86">
        <v>2273</v>
      </c>
      <c r="D208" s="40" t="s">
        <v>229</v>
      </c>
      <c r="E208" s="40"/>
      <c r="F208" s="49">
        <v>3611480</v>
      </c>
      <c r="G208" s="40" t="s">
        <v>246</v>
      </c>
    </row>
    <row r="209" spans="1:95" ht="15.75" x14ac:dyDescent="0.25">
      <c r="A209" s="48">
        <v>45308</v>
      </c>
      <c r="B209" s="40" t="s">
        <v>13</v>
      </c>
      <c r="C209" s="86">
        <v>2275</v>
      </c>
      <c r="D209" s="40" t="s">
        <v>229</v>
      </c>
      <c r="E209" s="40"/>
      <c r="F209" s="49">
        <v>3351694.91</v>
      </c>
      <c r="G209" s="40" t="s">
        <v>246</v>
      </c>
    </row>
    <row r="210" spans="1:95" ht="16.5" thickBot="1" x14ac:dyDescent="0.3">
      <c r="A210" s="60"/>
      <c r="B210" s="40"/>
      <c r="C210" s="97"/>
      <c r="D210" s="78" t="s">
        <v>26</v>
      </c>
      <c r="E210" s="61"/>
      <c r="F210" s="63">
        <f>SUM(F180:F209)</f>
        <v>17254190.719999999</v>
      </c>
      <c r="G210" s="64"/>
    </row>
    <row r="211" spans="1:95" ht="15.75" x14ac:dyDescent="0.25">
      <c r="A211" s="38"/>
      <c r="B211" s="39"/>
      <c r="C211" s="39"/>
      <c r="D211" s="37" t="s">
        <v>27</v>
      </c>
      <c r="E211" s="39"/>
      <c r="F211" s="39"/>
      <c r="G211" s="40"/>
    </row>
    <row r="212" spans="1:95" ht="15.75" x14ac:dyDescent="0.25">
      <c r="A212" s="98">
        <v>45295</v>
      </c>
      <c r="B212" s="99" t="s">
        <v>13</v>
      </c>
      <c r="C212" s="100">
        <v>2103</v>
      </c>
      <c r="D212" s="101" t="s">
        <v>129</v>
      </c>
      <c r="E212" s="102"/>
      <c r="F212" s="103">
        <v>37629</v>
      </c>
      <c r="G212" s="40" t="s">
        <v>246</v>
      </c>
    </row>
    <row r="213" spans="1:95" ht="15.75" x14ac:dyDescent="0.25">
      <c r="A213" s="104">
        <v>45295</v>
      </c>
      <c r="B213" s="99" t="s">
        <v>13</v>
      </c>
      <c r="C213" s="105">
        <v>2106</v>
      </c>
      <c r="D213" s="106" t="s">
        <v>166</v>
      </c>
      <c r="E213" s="102"/>
      <c r="F213" s="107">
        <v>39310.589999999997</v>
      </c>
      <c r="G213" s="40" t="s">
        <v>246</v>
      </c>
    </row>
    <row r="214" spans="1:95" ht="15.75" x14ac:dyDescent="0.25">
      <c r="A214" s="104">
        <v>45296</v>
      </c>
      <c r="B214" s="99" t="s">
        <v>13</v>
      </c>
      <c r="C214" s="105">
        <v>2098</v>
      </c>
      <c r="D214" s="106" t="s">
        <v>130</v>
      </c>
      <c r="E214" s="102"/>
      <c r="F214" s="107">
        <v>49914.36</v>
      </c>
      <c r="G214" s="40" t="s">
        <v>246</v>
      </c>
    </row>
    <row r="215" spans="1:95" s="14" customFormat="1" ht="15.75" x14ac:dyDescent="0.25">
      <c r="A215" s="104">
        <v>45299</v>
      </c>
      <c r="B215" s="99" t="s">
        <v>13</v>
      </c>
      <c r="C215" s="105">
        <v>2095</v>
      </c>
      <c r="D215" s="106" t="s">
        <v>136</v>
      </c>
      <c r="E215" s="102"/>
      <c r="F215" s="107">
        <v>26687.62</v>
      </c>
      <c r="G215" s="40" t="s">
        <v>246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</row>
    <row r="216" spans="1:95" s="14" customFormat="1" ht="15.75" x14ac:dyDescent="0.25">
      <c r="A216" s="104">
        <v>45299</v>
      </c>
      <c r="B216" s="99" t="s">
        <v>13</v>
      </c>
      <c r="C216" s="105">
        <v>2190</v>
      </c>
      <c r="D216" s="106" t="s">
        <v>125</v>
      </c>
      <c r="E216" s="102"/>
      <c r="F216" s="107">
        <v>93045</v>
      </c>
      <c r="G216" s="40" t="s">
        <v>246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</row>
    <row r="217" spans="1:95" s="14" customFormat="1" ht="15.75" x14ac:dyDescent="0.25">
      <c r="A217" s="104">
        <v>45299</v>
      </c>
      <c r="B217" s="99" t="s">
        <v>13</v>
      </c>
      <c r="C217" s="105">
        <v>2232</v>
      </c>
      <c r="D217" s="106" t="s">
        <v>127</v>
      </c>
      <c r="E217" s="102"/>
      <c r="F217" s="107">
        <v>8695.8700000000008</v>
      </c>
      <c r="G217" s="40" t="s">
        <v>246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</row>
    <row r="218" spans="1:95" s="14" customFormat="1" ht="15.75" x14ac:dyDescent="0.25">
      <c r="A218" s="104" t="s">
        <v>83</v>
      </c>
      <c r="B218" s="99" t="s">
        <v>13</v>
      </c>
      <c r="C218" s="105">
        <v>1026</v>
      </c>
      <c r="D218" s="106" t="s">
        <v>161</v>
      </c>
      <c r="E218" s="102"/>
      <c r="F218" s="107">
        <v>33900</v>
      </c>
      <c r="G218" s="40" t="s">
        <v>246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</row>
    <row r="219" spans="1:95" s="14" customFormat="1" ht="15.75" x14ac:dyDescent="0.25">
      <c r="A219" s="104" t="s">
        <v>84</v>
      </c>
      <c r="B219" s="99" t="s">
        <v>13</v>
      </c>
      <c r="C219" s="105">
        <v>2185</v>
      </c>
      <c r="D219" s="106" t="s">
        <v>126</v>
      </c>
      <c r="E219" s="102"/>
      <c r="F219" s="107">
        <v>91363.46</v>
      </c>
      <c r="G219" s="40" t="s">
        <v>246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</row>
    <row r="220" spans="1:95" s="14" customFormat="1" ht="15.75" x14ac:dyDescent="0.25">
      <c r="A220" s="104" t="s">
        <v>85</v>
      </c>
      <c r="B220" s="99" t="s">
        <v>13</v>
      </c>
      <c r="C220" s="105">
        <v>2204</v>
      </c>
      <c r="D220" s="106" t="s">
        <v>230</v>
      </c>
      <c r="E220" s="102"/>
      <c r="F220" s="107">
        <v>6703.39</v>
      </c>
      <c r="G220" s="40" t="s">
        <v>246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</row>
    <row r="221" spans="1:95" s="14" customFormat="1" ht="15.75" x14ac:dyDescent="0.25">
      <c r="A221" s="104">
        <v>45308</v>
      </c>
      <c r="B221" s="99" t="s">
        <v>13</v>
      </c>
      <c r="C221" s="105">
        <v>2212</v>
      </c>
      <c r="D221" s="106" t="s">
        <v>166</v>
      </c>
      <c r="E221" s="102"/>
      <c r="F221" s="107">
        <v>25736.22</v>
      </c>
      <c r="G221" s="40" t="s">
        <v>246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</row>
    <row r="222" spans="1:95" s="14" customFormat="1" ht="15.75" x14ac:dyDescent="0.25">
      <c r="A222" s="104">
        <v>45310</v>
      </c>
      <c r="B222" s="99" t="s">
        <v>13</v>
      </c>
      <c r="C222" s="105">
        <v>2224</v>
      </c>
      <c r="D222" s="106" t="s">
        <v>126</v>
      </c>
      <c r="E222" s="102"/>
      <c r="F222" s="107">
        <v>149984.88</v>
      </c>
      <c r="G222" s="40" t="s">
        <v>246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</row>
    <row r="223" spans="1:95" s="14" customFormat="1" ht="15.75" x14ac:dyDescent="0.25">
      <c r="A223" s="104">
        <v>45310</v>
      </c>
      <c r="B223" s="99" t="s">
        <v>13</v>
      </c>
      <c r="C223" s="105">
        <v>2250</v>
      </c>
      <c r="D223" s="106" t="s">
        <v>166</v>
      </c>
      <c r="E223" s="102"/>
      <c r="F223" s="107">
        <v>31578</v>
      </c>
      <c r="G223" s="40" t="s">
        <v>246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</row>
    <row r="224" spans="1:95" s="14" customFormat="1" ht="15.75" x14ac:dyDescent="0.25">
      <c r="A224" s="104">
        <v>45310</v>
      </c>
      <c r="B224" s="99" t="s">
        <v>13</v>
      </c>
      <c r="C224" s="105">
        <v>2265</v>
      </c>
      <c r="D224" s="106" t="s">
        <v>228</v>
      </c>
      <c r="E224" s="102"/>
      <c r="F224" s="107">
        <v>205660</v>
      </c>
      <c r="G224" s="40" t="s">
        <v>246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</row>
    <row r="225" spans="1:7" ht="15.75" x14ac:dyDescent="0.25">
      <c r="A225" s="104"/>
      <c r="B225" s="99"/>
      <c r="C225" s="105"/>
      <c r="D225" s="108" t="s">
        <v>26</v>
      </c>
      <c r="E225" s="102"/>
      <c r="F225" s="109">
        <f>SUM(F212:F224)</f>
        <v>800208.39</v>
      </c>
      <c r="G225" s="61"/>
    </row>
    <row r="226" spans="1:7" ht="15.75" x14ac:dyDescent="0.25">
      <c r="A226" s="26"/>
      <c r="B226" s="27"/>
      <c r="C226" s="28"/>
      <c r="D226" s="29" t="s">
        <v>28</v>
      </c>
      <c r="E226" s="110"/>
      <c r="F226" s="111"/>
      <c r="G226" s="112"/>
    </row>
    <row r="227" spans="1:7" ht="15.75" x14ac:dyDescent="0.25">
      <c r="A227" s="60">
        <v>45315</v>
      </c>
      <c r="B227" s="40" t="s">
        <v>13</v>
      </c>
      <c r="C227" s="113" t="s">
        <v>245</v>
      </c>
      <c r="D227" s="61" t="s">
        <v>232</v>
      </c>
      <c r="E227" s="61"/>
      <c r="F227" s="114">
        <v>914081.27</v>
      </c>
      <c r="G227" s="64" t="s">
        <v>239</v>
      </c>
    </row>
    <row r="228" spans="1:7" ht="15.75" x14ac:dyDescent="0.25">
      <c r="A228" s="115"/>
      <c r="B228" s="40"/>
      <c r="C228" s="97"/>
      <c r="D228" s="108" t="s">
        <v>29</v>
      </c>
      <c r="E228" s="61"/>
      <c r="F228" s="116">
        <f>SUM(F227)</f>
        <v>914081.27</v>
      </c>
      <c r="G228" s="117"/>
    </row>
    <row r="229" spans="1:7" s="32" customFormat="1" ht="13.5" customHeight="1" x14ac:dyDescent="0.25">
      <c r="A229" s="38"/>
      <c r="B229" s="39"/>
      <c r="C229" s="39"/>
      <c r="D229" s="37" t="s">
        <v>27</v>
      </c>
      <c r="E229" s="39"/>
      <c r="F229" s="39"/>
      <c r="G229" s="40"/>
    </row>
    <row r="230" spans="1:7" ht="15.75" x14ac:dyDescent="0.25">
      <c r="A230" s="104">
        <v>45315</v>
      </c>
      <c r="B230" s="118" t="s">
        <v>13</v>
      </c>
      <c r="C230" s="113" t="s">
        <v>245</v>
      </c>
      <c r="D230" s="99" t="s">
        <v>232</v>
      </c>
      <c r="E230" s="102"/>
      <c r="F230" s="119">
        <v>9243785.7400000002</v>
      </c>
      <c r="G230" s="61" t="s">
        <v>239</v>
      </c>
    </row>
    <row r="231" spans="1:7" ht="15.75" x14ac:dyDescent="0.25">
      <c r="A231" s="104">
        <v>45315</v>
      </c>
      <c r="B231" s="118" t="s">
        <v>13</v>
      </c>
      <c r="C231" s="113" t="s">
        <v>245</v>
      </c>
      <c r="D231" s="99" t="s">
        <v>231</v>
      </c>
      <c r="E231" s="102"/>
      <c r="F231" s="119">
        <v>30000</v>
      </c>
      <c r="G231" s="61" t="s">
        <v>240</v>
      </c>
    </row>
    <row r="232" spans="1:7" ht="15.75" x14ac:dyDescent="0.25">
      <c r="A232" s="104"/>
      <c r="B232" s="118"/>
      <c r="C232" s="120"/>
      <c r="D232" s="108" t="s">
        <v>29</v>
      </c>
      <c r="E232" s="102"/>
      <c r="F232" s="121">
        <f>SUM(F230:F231)</f>
        <v>9273785.7400000002</v>
      </c>
      <c r="G232" s="61"/>
    </row>
    <row r="233" spans="1:7" s="32" customFormat="1" ht="15.75" x14ac:dyDescent="0.25">
      <c r="A233" s="26"/>
      <c r="B233" s="27"/>
      <c r="C233" s="28"/>
      <c r="D233" s="29" t="s">
        <v>213</v>
      </c>
      <c r="E233" s="30"/>
      <c r="F233" s="31"/>
      <c r="G233" s="24"/>
    </row>
    <row r="234" spans="1:7" ht="15.75" x14ac:dyDescent="0.25">
      <c r="A234" s="104">
        <v>45322</v>
      </c>
      <c r="B234" s="118" t="s">
        <v>13</v>
      </c>
      <c r="C234" s="122" t="s">
        <v>245</v>
      </c>
      <c r="D234" s="106" t="s">
        <v>233</v>
      </c>
      <c r="E234" s="123"/>
      <c r="F234" s="124">
        <v>508470.1</v>
      </c>
      <c r="G234" s="61" t="s">
        <v>241</v>
      </c>
    </row>
    <row r="235" spans="1:7" ht="15.75" x14ac:dyDescent="0.25">
      <c r="A235" s="104">
        <v>45322</v>
      </c>
      <c r="B235" s="118" t="s">
        <v>13</v>
      </c>
      <c r="C235" s="122" t="s">
        <v>245</v>
      </c>
      <c r="D235" s="106" t="s">
        <v>234</v>
      </c>
      <c r="E235" s="123"/>
      <c r="F235" s="124">
        <v>9000</v>
      </c>
      <c r="G235" s="61" t="s">
        <v>241</v>
      </c>
    </row>
    <row r="236" spans="1:7" ht="15.75" x14ac:dyDescent="0.25">
      <c r="A236" s="104"/>
      <c r="B236" s="118"/>
      <c r="C236" s="120"/>
      <c r="D236" s="108" t="s">
        <v>215</v>
      </c>
      <c r="E236" s="123"/>
      <c r="F236" s="125">
        <f>SUM(F234:F235)</f>
        <v>517470.1</v>
      </c>
      <c r="G236" s="61"/>
    </row>
    <row r="237" spans="1:7" s="36" customFormat="1" ht="15.75" x14ac:dyDescent="0.25">
      <c r="A237" s="33"/>
      <c r="B237" s="27"/>
      <c r="C237" s="34"/>
      <c r="D237" s="29" t="s">
        <v>212</v>
      </c>
      <c r="E237" s="35"/>
      <c r="F237" s="31"/>
      <c r="G237" s="23"/>
    </row>
    <row r="238" spans="1:7" s="25" customFormat="1" ht="15.75" x14ac:dyDescent="0.25">
      <c r="A238" s="126">
        <v>45322</v>
      </c>
      <c r="B238" s="127" t="s">
        <v>13</v>
      </c>
      <c r="C238" s="128" t="s">
        <v>245</v>
      </c>
      <c r="D238" s="129" t="s">
        <v>233</v>
      </c>
      <c r="E238" s="130"/>
      <c r="F238" s="124">
        <v>20948.96</v>
      </c>
      <c r="G238" s="24" t="s">
        <v>241</v>
      </c>
    </row>
    <row r="239" spans="1:7" ht="15.75" x14ac:dyDescent="0.25">
      <c r="A239" s="104"/>
      <c r="B239" s="118"/>
      <c r="C239" s="120"/>
      <c r="D239" s="108" t="s">
        <v>214</v>
      </c>
      <c r="E239" s="123"/>
      <c r="F239" s="125">
        <f>SUM(F238)</f>
        <v>20948.96</v>
      </c>
      <c r="G239" s="61"/>
    </row>
    <row r="240" spans="1:7" ht="16.5" thickBot="1" x14ac:dyDescent="0.3">
      <c r="A240" s="26"/>
      <c r="B240" s="27"/>
      <c r="C240" s="28"/>
      <c r="D240" s="131" t="s">
        <v>30</v>
      </c>
      <c r="E240" s="30"/>
      <c r="F240" s="132"/>
      <c r="G240" s="112"/>
    </row>
    <row r="241" spans="1:7" ht="15" customHeight="1" thickBot="1" x14ac:dyDescent="0.3">
      <c r="A241" s="133">
        <v>45296</v>
      </c>
      <c r="B241" s="134" t="s">
        <v>13</v>
      </c>
      <c r="C241" s="135" t="s">
        <v>31</v>
      </c>
      <c r="D241" s="134" t="s">
        <v>235</v>
      </c>
      <c r="E241" s="136" t="s">
        <v>32</v>
      </c>
      <c r="F241" s="137">
        <v>103000</v>
      </c>
      <c r="G241" s="83" t="s">
        <v>236</v>
      </c>
    </row>
    <row r="242" spans="1:7" ht="15" customHeight="1" x14ac:dyDescent="0.25">
      <c r="A242" s="98">
        <v>45303</v>
      </c>
      <c r="B242" s="134" t="s">
        <v>13</v>
      </c>
      <c r="C242" s="138"/>
      <c r="D242" s="99" t="s">
        <v>237</v>
      </c>
      <c r="E242" s="102"/>
      <c r="F242" s="119">
        <v>339527.25</v>
      </c>
      <c r="G242" s="40" t="s">
        <v>238</v>
      </c>
    </row>
    <row r="243" spans="1:7" ht="15" customHeight="1" x14ac:dyDescent="0.25">
      <c r="A243" s="139"/>
      <c r="B243" s="140"/>
      <c r="C243" s="138"/>
      <c r="D243" s="99" t="s">
        <v>244</v>
      </c>
      <c r="E243" s="102"/>
      <c r="F243" s="121">
        <f>SUM(F241:F242)</f>
        <v>442527.25</v>
      </c>
      <c r="G243" s="40"/>
    </row>
    <row r="244" spans="1:7" ht="16.5" thickBot="1" x14ac:dyDescent="0.3">
      <c r="A244" s="141"/>
      <c r="B244" s="77"/>
      <c r="C244" s="77"/>
      <c r="D244" s="78" t="s">
        <v>33</v>
      </c>
      <c r="E244" s="15">
        <f>+E39+E44</f>
        <v>16014114.039999999</v>
      </c>
      <c r="F244" s="15">
        <f>F115+F178+F210+F225+F228+F232+F236+F239+F243</f>
        <v>32051349.009999998</v>
      </c>
      <c r="G244" s="80"/>
    </row>
    <row r="245" spans="1:7" s="1" customFormat="1" ht="14.25" customHeight="1" x14ac:dyDescent="0.25">
      <c r="A245" s="42"/>
      <c r="B245" s="42"/>
      <c r="C245" s="42"/>
      <c r="D245" s="142"/>
      <c r="E245" s="16"/>
      <c r="F245" s="16"/>
      <c r="G245" s="42"/>
    </row>
    <row r="246" spans="1:7" s="1" customFormat="1" ht="14.25" customHeight="1" x14ac:dyDescent="0.25">
      <c r="A246" s="42"/>
      <c r="B246" s="42"/>
      <c r="C246" s="42"/>
      <c r="D246" s="142"/>
      <c r="E246" s="16"/>
      <c r="F246" s="16"/>
      <c r="G246" s="42"/>
    </row>
    <row r="247" spans="1:7" s="1" customFormat="1" ht="14.25" customHeight="1" x14ac:dyDescent="0.25">
      <c r="A247" s="42"/>
      <c r="B247" s="42"/>
      <c r="C247" s="42"/>
      <c r="D247" s="142"/>
      <c r="E247" s="16"/>
      <c r="F247" s="16"/>
      <c r="G247" s="42"/>
    </row>
    <row r="248" spans="1:7" s="1" customFormat="1" ht="14.25" customHeight="1" x14ac:dyDescent="0.25">
      <c r="A248" s="509" t="s">
        <v>34</v>
      </c>
      <c r="B248" s="509"/>
      <c r="C248" s="509"/>
      <c r="D248" s="510" t="s">
        <v>35</v>
      </c>
      <c r="E248" s="510"/>
      <c r="F248" s="510"/>
      <c r="G248" s="143"/>
    </row>
    <row r="249" spans="1:7" s="1" customFormat="1" ht="14.25" customHeight="1" x14ac:dyDescent="0.25">
      <c r="A249" s="511" t="s">
        <v>249</v>
      </c>
      <c r="B249" s="511"/>
      <c r="C249" s="511"/>
      <c r="D249" s="510" t="s">
        <v>36</v>
      </c>
      <c r="E249" s="510"/>
      <c r="F249" s="510"/>
      <c r="G249" s="144"/>
    </row>
    <row r="250" spans="1:7" s="1" customFormat="1" ht="14.25" customHeight="1" x14ac:dyDescent="0.25">
      <c r="A250" s="512" t="s">
        <v>37</v>
      </c>
      <c r="B250" s="512"/>
      <c r="C250" s="512"/>
      <c r="D250" s="512" t="s">
        <v>38</v>
      </c>
      <c r="E250" s="512"/>
      <c r="F250" s="512"/>
      <c r="G250" s="144"/>
    </row>
    <row r="251" spans="1:7" s="1" customFormat="1" ht="14.25" customHeight="1" x14ac:dyDescent="0.25">
      <c r="A251" s="145"/>
      <c r="B251" s="145"/>
      <c r="C251" s="145"/>
      <c r="D251" s="145"/>
      <c r="E251" s="145"/>
      <c r="F251" s="145"/>
      <c r="G251" s="144"/>
    </row>
    <row r="252" spans="1:7" s="1" customFormat="1" ht="14.25" customHeight="1" x14ac:dyDescent="0.25">
      <c r="A252" s="145"/>
      <c r="B252" s="145"/>
      <c r="C252" s="145"/>
      <c r="D252" s="145"/>
      <c r="E252" s="145"/>
      <c r="F252" s="145"/>
      <c r="G252" s="144"/>
    </row>
    <row r="253" spans="1:7" s="1" customFormat="1" ht="14.25" customHeight="1" x14ac:dyDescent="0.25">
      <c r="A253" s="145"/>
      <c r="B253" s="145"/>
      <c r="C253" s="145"/>
      <c r="D253" s="145"/>
      <c r="E253" s="145"/>
      <c r="F253" s="145"/>
      <c r="G253" s="146"/>
    </row>
    <row r="254" spans="1:7" s="1" customFormat="1" ht="14.25" customHeight="1" x14ac:dyDescent="0.25">
      <c r="A254" s="145"/>
      <c r="B254" s="145"/>
      <c r="C254" s="145"/>
      <c r="D254" s="145"/>
      <c r="E254" s="145"/>
      <c r="F254" s="145"/>
      <c r="G254" s="146"/>
    </row>
    <row r="255" spans="1:7" s="1" customFormat="1" ht="14.25" customHeight="1" x14ac:dyDescent="0.25">
      <c r="A255" s="145"/>
      <c r="B255" s="145"/>
      <c r="C255" s="145"/>
      <c r="D255" s="145"/>
      <c r="E255" s="145"/>
      <c r="F255" s="145"/>
      <c r="G255" s="146"/>
    </row>
    <row r="256" spans="1:7" s="1" customFormat="1" ht="14.25" customHeight="1" x14ac:dyDescent="0.25">
      <c r="A256" s="510" t="s">
        <v>39</v>
      </c>
      <c r="B256" s="510"/>
      <c r="C256" s="510"/>
      <c r="D256" s="510" t="s">
        <v>40</v>
      </c>
      <c r="E256" s="510"/>
      <c r="F256" s="510"/>
      <c r="G256" s="143"/>
    </row>
    <row r="257" spans="1:11" s="1" customFormat="1" ht="14.25" customHeight="1" x14ac:dyDescent="0.25">
      <c r="A257" s="511" t="s">
        <v>251</v>
      </c>
      <c r="B257" s="511"/>
      <c r="C257" s="511"/>
      <c r="D257" s="510" t="s">
        <v>41</v>
      </c>
      <c r="E257" s="510"/>
      <c r="F257" s="510"/>
      <c r="G257" s="144"/>
    </row>
    <row r="258" spans="1:11" s="1" customFormat="1" ht="14.25" customHeight="1" x14ac:dyDescent="0.25">
      <c r="A258" s="512" t="s">
        <v>42</v>
      </c>
      <c r="B258" s="512"/>
      <c r="C258" s="512"/>
      <c r="D258" s="512" t="s">
        <v>38</v>
      </c>
      <c r="E258" s="512"/>
      <c r="F258" s="512"/>
      <c r="G258" s="144"/>
    </row>
    <row r="259" spans="1:11" ht="15.75" x14ac:dyDescent="0.25">
      <c r="A259" s="145"/>
      <c r="B259" s="145"/>
      <c r="C259" s="145"/>
      <c r="D259" s="145"/>
      <c r="E259" s="145"/>
      <c r="F259" s="145"/>
      <c r="G259" s="144"/>
    </row>
    <row r="260" spans="1:11" s="19" customFormat="1" ht="14.25" customHeight="1" x14ac:dyDescent="0.25">
      <c r="A260" s="145"/>
      <c r="B260" s="145"/>
      <c r="C260" s="145"/>
      <c r="D260" s="145"/>
      <c r="E260" s="145"/>
      <c r="F260" s="145"/>
      <c r="G260" s="144"/>
    </row>
    <row r="261" spans="1:11" s="1" customFormat="1" ht="14.25" customHeight="1" x14ac:dyDescent="0.25">
      <c r="A261" s="145"/>
      <c r="B261" s="145"/>
      <c r="C261" s="145"/>
      <c r="D261" s="145"/>
      <c r="E261" s="145"/>
      <c r="F261" s="145"/>
      <c r="G261" s="144"/>
    </row>
    <row r="262" spans="1:11" s="1" customFormat="1" ht="14.25" customHeight="1" x14ac:dyDescent="0.25">
      <c r="A262" s="145"/>
      <c r="B262" s="145"/>
      <c r="C262" s="145"/>
      <c r="D262" s="145"/>
      <c r="E262" s="145"/>
      <c r="F262" s="145"/>
      <c r="G262" s="144"/>
    </row>
    <row r="263" spans="1:11" s="1" customFormat="1" ht="14.25" customHeight="1" x14ac:dyDescent="0.25">
      <c r="A263" s="145"/>
      <c r="B263" s="145"/>
      <c r="C263" s="145"/>
      <c r="D263" s="145"/>
      <c r="E263" s="145"/>
      <c r="F263" s="145"/>
      <c r="G263" s="144"/>
    </row>
    <row r="264" spans="1:11" s="1" customFormat="1" ht="14.25" customHeight="1" x14ac:dyDescent="0.25">
      <c r="A264" s="510" t="s">
        <v>43</v>
      </c>
      <c r="B264" s="510"/>
      <c r="C264" s="510"/>
      <c r="D264" s="510"/>
      <c r="E264" s="510"/>
      <c r="F264" s="510"/>
      <c r="G264" s="143"/>
    </row>
    <row r="265" spans="1:11" ht="15" customHeight="1" x14ac:dyDescent="0.25">
      <c r="A265" s="513" t="s">
        <v>44</v>
      </c>
      <c r="B265" s="513"/>
      <c r="C265" s="513"/>
      <c r="D265" s="513"/>
      <c r="E265" s="513"/>
      <c r="F265" s="513"/>
      <c r="G265" s="144"/>
    </row>
    <row r="266" spans="1:11" ht="15" customHeight="1" x14ac:dyDescent="0.25">
      <c r="A266" s="512" t="s">
        <v>45</v>
      </c>
      <c r="B266" s="512"/>
      <c r="C266" s="512"/>
      <c r="D266" s="512"/>
      <c r="E266" s="512"/>
      <c r="F266" s="512"/>
      <c r="G266" s="144"/>
    </row>
    <row r="267" spans="1:11" ht="15.75" x14ac:dyDescent="0.25">
      <c r="A267" s="145"/>
      <c r="B267" s="145"/>
      <c r="C267" s="145"/>
      <c r="D267" s="145"/>
      <c r="E267" s="145"/>
      <c r="F267" s="145"/>
      <c r="G267" s="144"/>
    </row>
    <row r="268" spans="1:11" s="4" customFormat="1" ht="19.5" customHeight="1" x14ac:dyDescent="0.25">
      <c r="A268" s="18"/>
      <c r="B268" s="18"/>
      <c r="C268" s="18"/>
      <c r="D268" s="18"/>
      <c r="E268" s="18"/>
      <c r="F268" s="18"/>
      <c r="G268" s="17"/>
      <c r="H268" s="20"/>
      <c r="I268" s="20"/>
      <c r="J268" s="20"/>
      <c r="K268" s="20"/>
    </row>
    <row r="269" spans="1:11" s="4" customFormat="1" ht="19.5" customHeight="1" x14ac:dyDescent="0.25">
      <c r="A269" s="18"/>
      <c r="B269" s="18"/>
      <c r="C269" s="18"/>
      <c r="D269" s="18"/>
      <c r="E269" s="18"/>
      <c r="F269" s="18"/>
      <c r="G269" s="17"/>
      <c r="H269" s="21"/>
      <c r="I269" s="21"/>
      <c r="J269" s="21"/>
      <c r="K269" s="22"/>
    </row>
    <row r="270" spans="1:11" s="4" customFormat="1" ht="19.5" customHeight="1" x14ac:dyDescent="0.25">
      <c r="A270" s="18"/>
      <c r="B270" s="18"/>
      <c r="C270" s="18"/>
      <c r="D270" s="18"/>
      <c r="E270" s="18"/>
      <c r="F270" s="18"/>
      <c r="G270" s="17"/>
      <c r="H270" s="21"/>
      <c r="I270" s="21"/>
      <c r="J270" s="21"/>
      <c r="K270" s="22"/>
    </row>
    <row r="271" spans="1:11" s="4" customFormat="1" ht="19.5" customHeight="1" x14ac:dyDescent="0.25">
      <c r="A271" s="18"/>
      <c r="B271" s="18"/>
      <c r="C271" s="18"/>
      <c r="D271" s="18"/>
      <c r="E271" s="18"/>
      <c r="F271" s="18"/>
      <c r="G271" s="17"/>
      <c r="H271" s="21"/>
      <c r="I271" s="21"/>
      <c r="J271" s="21"/>
      <c r="K271" s="22"/>
    </row>
    <row r="272" spans="1:11" s="4" customFormat="1" ht="19.5" customHeight="1" x14ac:dyDescent="0.25">
      <c r="A272"/>
      <c r="B272"/>
      <c r="C272"/>
      <c r="D272"/>
      <c r="E272"/>
      <c r="F272"/>
      <c r="G272"/>
      <c r="H272" s="21"/>
      <c r="I272" s="21"/>
      <c r="J272" s="21"/>
      <c r="K272" s="22"/>
    </row>
    <row r="273" spans="1:11" s="4" customFormat="1" ht="19.5" customHeight="1" x14ac:dyDescent="0.25">
      <c r="A273"/>
      <c r="B273"/>
      <c r="C273"/>
      <c r="D273"/>
      <c r="E273"/>
      <c r="F273"/>
      <c r="G273"/>
      <c r="H273" s="20"/>
      <c r="I273" s="20"/>
      <c r="J273" s="20"/>
      <c r="K273" s="20"/>
    </row>
    <row r="274" spans="1:11" s="4" customFormat="1" ht="14.25" customHeight="1" x14ac:dyDescent="0.25">
      <c r="A274"/>
      <c r="B274"/>
      <c r="C274"/>
      <c r="D274"/>
      <c r="E274"/>
      <c r="F274"/>
      <c r="G274"/>
    </row>
    <row r="275" spans="1:11" s="4" customFormat="1" ht="14.25" customHeight="1" x14ac:dyDescent="0.25">
      <c r="A275"/>
      <c r="B275"/>
      <c r="C275"/>
      <c r="D275"/>
      <c r="E275"/>
      <c r="F275"/>
      <c r="G275"/>
    </row>
    <row r="276" spans="1:11" s="4" customFormat="1" ht="14.25" customHeight="1" x14ac:dyDescent="0.25">
      <c r="A276"/>
      <c r="B276"/>
      <c r="C276"/>
      <c r="D276"/>
      <c r="E276"/>
      <c r="F276"/>
      <c r="G276"/>
    </row>
    <row r="277" spans="1:11" s="4" customFormat="1" ht="14.25" customHeight="1" x14ac:dyDescent="0.25">
      <c r="A277"/>
      <c r="B277"/>
      <c r="C277"/>
      <c r="D277"/>
      <c r="E277"/>
      <c r="F277"/>
      <c r="G277"/>
    </row>
    <row r="278" spans="1:11" s="4" customFormat="1" ht="14.25" customHeight="1" x14ac:dyDescent="0.25">
      <c r="A278"/>
      <c r="B278"/>
      <c r="C278"/>
      <c r="D278"/>
      <c r="E278"/>
      <c r="F278"/>
      <c r="G278"/>
    </row>
    <row r="279" spans="1:11" s="4" customFormat="1" ht="14.25" customHeight="1" x14ac:dyDescent="0.25">
      <c r="A279"/>
      <c r="B279"/>
      <c r="C279"/>
      <c r="D279"/>
      <c r="E279"/>
      <c r="F279"/>
      <c r="G279"/>
    </row>
    <row r="280" spans="1:11" s="4" customFormat="1" ht="14.25" customHeight="1" x14ac:dyDescent="0.25">
      <c r="A280"/>
      <c r="B280"/>
      <c r="C280"/>
      <c r="D280"/>
      <c r="E280"/>
      <c r="F280"/>
      <c r="G280"/>
    </row>
    <row r="281" spans="1:11" s="4" customFormat="1" ht="14.25" customHeight="1" x14ac:dyDescent="0.25">
      <c r="A281"/>
      <c r="B281"/>
      <c r="C281"/>
      <c r="D281"/>
      <c r="E281"/>
      <c r="F281"/>
      <c r="G281"/>
    </row>
    <row r="282" spans="1:11" s="4" customFormat="1" ht="19.5" customHeight="1" x14ac:dyDescent="0.25">
      <c r="A282"/>
      <c r="B282"/>
      <c r="C282"/>
      <c r="D282"/>
      <c r="E282"/>
      <c r="F282"/>
      <c r="G282"/>
      <c r="H282" s="20"/>
      <c r="I282" s="20"/>
      <c r="J282" s="20"/>
      <c r="K282" s="20"/>
    </row>
    <row r="283" spans="1:11" s="4" customFormat="1" ht="19.5" customHeight="1" x14ac:dyDescent="0.25">
      <c r="A283"/>
      <c r="B283"/>
      <c r="C283"/>
      <c r="D283"/>
      <c r="E283"/>
      <c r="F283"/>
      <c r="G283"/>
      <c r="H283" s="21"/>
      <c r="I283" s="21"/>
      <c r="J283" s="21"/>
      <c r="K283" s="22"/>
    </row>
    <row r="284" spans="1:11" s="4" customFormat="1" ht="14.25" customHeight="1" x14ac:dyDescent="0.25">
      <c r="A284"/>
      <c r="B284"/>
      <c r="C284"/>
      <c r="D284"/>
      <c r="E284"/>
      <c r="F284"/>
      <c r="G284"/>
    </row>
  </sheetData>
  <mergeCells count="19">
    <mergeCell ref="A266:F266"/>
    <mergeCell ref="A257:C257"/>
    <mergeCell ref="D257:F257"/>
    <mergeCell ref="A258:C258"/>
    <mergeCell ref="D258:F258"/>
    <mergeCell ref="A264:F264"/>
    <mergeCell ref="A265:F265"/>
    <mergeCell ref="A249:C249"/>
    <mergeCell ref="D249:F249"/>
    <mergeCell ref="A250:C250"/>
    <mergeCell ref="D250:F250"/>
    <mergeCell ref="A256:C256"/>
    <mergeCell ref="D256:F256"/>
    <mergeCell ref="A4:F4"/>
    <mergeCell ref="A5:F5"/>
    <mergeCell ref="A7:F7"/>
    <mergeCell ref="A40:F40"/>
    <mergeCell ref="A248:C248"/>
    <mergeCell ref="D248:F248"/>
  </mergeCells>
  <dataValidations count="2">
    <dataValidation type="list" allowBlank="1" showInputMessage="1" promptTitle="ELEGIR TIPO DE INGRESO O EGRESO" sqref="B179 B230:B232 B234:B236 B212:B226 B239:B243">
      <formula1>$H$6:$H$7</formula1>
    </dataValidation>
    <dataValidation type="list" allowBlank="1" showInputMessage="1" promptTitle="ELEGIR TIPO DE INGRESO O EGRESO" sqref="B237:B238 B233">
      <formula1>$H$7:$H$8</formula1>
    </dataValidation>
  </dataValidations>
  <pageMargins left="0.7" right="0.7" top="0.75" bottom="0.75" header="0.3" footer="0.3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D14" sqref="D14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522" t="s">
        <v>3</v>
      </c>
      <c r="B4" s="522"/>
      <c r="C4" s="522"/>
      <c r="D4" s="522"/>
      <c r="E4" s="522"/>
      <c r="F4" s="522"/>
      <c r="G4" s="152"/>
    </row>
    <row r="5" spans="1:261" s="1" customFormat="1" ht="14.25" customHeight="1" x14ac:dyDescent="0.25">
      <c r="A5" s="523" t="s">
        <v>273</v>
      </c>
      <c r="B5" s="523"/>
      <c r="C5" s="523"/>
      <c r="D5" s="523"/>
      <c r="E5" s="523"/>
      <c r="F5" s="523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524" t="s">
        <v>12</v>
      </c>
      <c r="B7" s="525"/>
      <c r="C7" s="525"/>
      <c r="D7" s="525"/>
      <c r="E7" s="525"/>
      <c r="F7" s="526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/>
      <c r="B8" s="159" t="s">
        <v>11</v>
      </c>
      <c r="C8" s="159"/>
      <c r="D8" s="159" t="s">
        <v>14</v>
      </c>
      <c r="E8" s="160"/>
      <c r="F8" s="161"/>
      <c r="G8" s="162"/>
    </row>
    <row r="9" spans="1:261" x14ac:dyDescent="0.25">
      <c r="A9" s="158"/>
      <c r="B9" s="159" t="s">
        <v>11</v>
      </c>
      <c r="C9" s="159"/>
      <c r="D9" s="159" t="s">
        <v>14</v>
      </c>
      <c r="E9" s="160"/>
      <c r="F9" s="161"/>
      <c r="G9" s="162"/>
    </row>
    <row r="10" spans="1:261" x14ac:dyDescent="0.25">
      <c r="A10" s="158"/>
      <c r="B10" s="159" t="s">
        <v>11</v>
      </c>
      <c r="C10" s="159"/>
      <c r="D10" s="159" t="s">
        <v>14</v>
      </c>
      <c r="E10" s="160"/>
      <c r="F10" s="161"/>
      <c r="G10" s="162"/>
    </row>
    <row r="11" spans="1:261" x14ac:dyDescent="0.25">
      <c r="A11" s="158"/>
      <c r="B11" s="159" t="s">
        <v>11</v>
      </c>
      <c r="C11" s="159"/>
      <c r="D11" s="159" t="s">
        <v>14</v>
      </c>
      <c r="E11" s="160"/>
      <c r="F11" s="161"/>
      <c r="G11" s="162"/>
    </row>
    <row r="12" spans="1:261" x14ac:dyDescent="0.25">
      <c r="A12" s="158"/>
      <c r="B12" s="159" t="s">
        <v>11</v>
      </c>
      <c r="C12" s="159"/>
      <c r="D12" s="159" t="s">
        <v>14</v>
      </c>
      <c r="E12" s="160"/>
      <c r="F12" s="161"/>
      <c r="G12" s="162"/>
    </row>
    <row r="13" spans="1:261" x14ac:dyDescent="0.25">
      <c r="A13" s="158"/>
      <c r="B13" s="159" t="s">
        <v>11</v>
      </c>
      <c r="C13" s="159"/>
      <c r="D13" s="159" t="s">
        <v>14</v>
      </c>
      <c r="E13" s="160"/>
      <c r="F13" s="161"/>
      <c r="G13" s="162"/>
    </row>
    <row r="14" spans="1:261" x14ac:dyDescent="0.25">
      <c r="A14" s="158"/>
      <c r="B14" s="159" t="s">
        <v>11</v>
      </c>
      <c r="C14" s="159"/>
      <c r="D14" s="159" t="s">
        <v>14</v>
      </c>
      <c r="E14" s="160"/>
      <c r="F14" s="161"/>
      <c r="G14" s="162"/>
    </row>
    <row r="15" spans="1:261" x14ac:dyDescent="0.25">
      <c r="A15" s="158"/>
      <c r="B15" s="159" t="s">
        <v>11</v>
      </c>
      <c r="C15" s="159"/>
      <c r="D15" s="159" t="s">
        <v>14</v>
      </c>
      <c r="E15" s="160"/>
      <c r="F15" s="161"/>
      <c r="G15" s="162"/>
    </row>
    <row r="16" spans="1:261" x14ac:dyDescent="0.25">
      <c r="A16" s="158"/>
      <c r="B16" s="159" t="s">
        <v>11</v>
      </c>
      <c r="C16" s="159"/>
      <c r="D16" s="159" t="s">
        <v>14</v>
      </c>
      <c r="E16" s="160"/>
      <c r="F16" s="161"/>
      <c r="G16" s="162"/>
    </row>
    <row r="17" spans="1:7" x14ac:dyDescent="0.25">
      <c r="A17" s="158"/>
      <c r="B17" s="159" t="s">
        <v>11</v>
      </c>
      <c r="C17" s="159"/>
      <c r="D17" s="159" t="s">
        <v>14</v>
      </c>
      <c r="E17" s="160"/>
      <c r="F17" s="161"/>
      <c r="G17" s="162"/>
    </row>
    <row r="18" spans="1:7" x14ac:dyDescent="0.25">
      <c r="A18" s="158"/>
      <c r="B18" s="159" t="s">
        <v>11</v>
      </c>
      <c r="C18" s="159"/>
      <c r="D18" s="159" t="s">
        <v>14</v>
      </c>
      <c r="E18" s="160"/>
      <c r="F18" s="161"/>
      <c r="G18" s="162"/>
    </row>
    <row r="19" spans="1:7" x14ac:dyDescent="0.25">
      <c r="A19" s="158"/>
      <c r="B19" s="159" t="s">
        <v>11</v>
      </c>
      <c r="C19" s="159"/>
      <c r="D19" s="159" t="s">
        <v>14</v>
      </c>
      <c r="E19" s="160"/>
      <c r="F19" s="161"/>
      <c r="G19" s="162"/>
    </row>
    <row r="20" spans="1:7" x14ac:dyDescent="0.25">
      <c r="A20" s="158"/>
      <c r="B20" s="159" t="s">
        <v>11</v>
      </c>
      <c r="C20" s="159"/>
      <c r="D20" s="159" t="s">
        <v>14</v>
      </c>
      <c r="E20" s="160"/>
      <c r="F20" s="161"/>
      <c r="G20" s="162"/>
    </row>
    <row r="21" spans="1:7" x14ac:dyDescent="0.25">
      <c r="A21" s="158"/>
      <c r="B21" s="159" t="s">
        <v>11</v>
      </c>
      <c r="C21" s="159"/>
      <c r="D21" s="159" t="s">
        <v>14</v>
      </c>
      <c r="E21" s="160"/>
      <c r="F21" s="161"/>
      <c r="G21" s="162"/>
    </row>
    <row r="22" spans="1:7" x14ac:dyDescent="0.25">
      <c r="A22" s="158"/>
      <c r="B22" s="159" t="s">
        <v>11</v>
      </c>
      <c r="C22" s="159"/>
      <c r="D22" s="159" t="s">
        <v>14</v>
      </c>
      <c r="E22" s="160"/>
      <c r="F22" s="161"/>
      <c r="G22" s="162"/>
    </row>
    <row r="23" spans="1:7" x14ac:dyDescent="0.25">
      <c r="A23" s="158"/>
      <c r="B23" s="159" t="s">
        <v>11</v>
      </c>
      <c r="C23" s="159"/>
      <c r="D23" s="159" t="s">
        <v>14</v>
      </c>
      <c r="E23" s="160"/>
      <c r="F23" s="161"/>
      <c r="G23" s="162"/>
    </row>
    <row r="24" spans="1:7" x14ac:dyDescent="0.25">
      <c r="A24" s="158"/>
      <c r="B24" s="159" t="s">
        <v>11</v>
      </c>
      <c r="C24" s="159"/>
      <c r="D24" s="159" t="s">
        <v>14</v>
      </c>
      <c r="E24" s="160"/>
      <c r="F24" s="161"/>
      <c r="G24" s="162"/>
    </row>
    <row r="25" spans="1:7" x14ac:dyDescent="0.25">
      <c r="A25" s="158"/>
      <c r="B25" s="159" t="s">
        <v>11</v>
      </c>
      <c r="C25" s="159"/>
      <c r="D25" s="159" t="s">
        <v>14</v>
      </c>
      <c r="E25" s="160"/>
      <c r="F25" s="161"/>
      <c r="G25" s="162"/>
    </row>
    <row r="26" spans="1:7" x14ac:dyDescent="0.25">
      <c r="A26" s="158"/>
      <c r="B26" s="159" t="s">
        <v>11</v>
      </c>
      <c r="C26" s="159"/>
      <c r="D26" s="159" t="s">
        <v>14</v>
      </c>
      <c r="E26" s="160"/>
      <c r="F26" s="161"/>
      <c r="G26" s="162"/>
    </row>
    <row r="27" spans="1:7" x14ac:dyDescent="0.25">
      <c r="A27" s="158"/>
      <c r="B27" s="159" t="s">
        <v>11</v>
      </c>
      <c r="C27" s="159"/>
      <c r="D27" s="159" t="s">
        <v>14</v>
      </c>
      <c r="E27" s="160"/>
      <c r="F27" s="161"/>
      <c r="G27" s="162"/>
    </row>
    <row r="28" spans="1:7" x14ac:dyDescent="0.25">
      <c r="A28" s="158"/>
      <c r="B28" s="159" t="s">
        <v>11</v>
      </c>
      <c r="C28" s="159"/>
      <c r="D28" s="159" t="s">
        <v>14</v>
      </c>
      <c r="E28" s="160"/>
      <c r="F28" s="161"/>
      <c r="G28" s="162"/>
    </row>
    <row r="29" spans="1:7" x14ac:dyDescent="0.25">
      <c r="A29" s="158"/>
      <c r="B29" s="159" t="s">
        <v>11</v>
      </c>
      <c r="C29" s="159"/>
      <c r="D29" s="159" t="s">
        <v>14</v>
      </c>
      <c r="E29" s="160"/>
      <c r="F29" s="161"/>
      <c r="G29" s="162"/>
    </row>
    <row r="30" spans="1:7" x14ac:dyDescent="0.25">
      <c r="A30" s="158"/>
      <c r="B30" s="159" t="s">
        <v>11</v>
      </c>
      <c r="C30" s="159"/>
      <c r="D30" s="159" t="s">
        <v>14</v>
      </c>
      <c r="E30" s="160"/>
      <c r="F30" s="161"/>
      <c r="G30" s="162"/>
    </row>
    <row r="31" spans="1:7" x14ac:dyDescent="0.25">
      <c r="A31" s="158"/>
      <c r="B31" s="159" t="s">
        <v>11</v>
      </c>
      <c r="C31" s="159"/>
      <c r="D31" s="159" t="s">
        <v>14</v>
      </c>
      <c r="E31" s="160"/>
      <c r="F31" s="161"/>
      <c r="G31" s="162"/>
    </row>
    <row r="32" spans="1:7" x14ac:dyDescent="0.25">
      <c r="A32" s="158"/>
      <c r="B32" s="159" t="s">
        <v>11</v>
      </c>
      <c r="C32" s="159"/>
      <c r="D32" s="159" t="s">
        <v>14</v>
      </c>
      <c r="E32" s="160"/>
      <c r="F32" s="161"/>
      <c r="G32" s="162"/>
    </row>
    <row r="33" spans="1:7" x14ac:dyDescent="0.25">
      <c r="A33" s="158"/>
      <c r="B33" s="159" t="s">
        <v>11</v>
      </c>
      <c r="C33" s="159"/>
      <c r="D33" s="159" t="s">
        <v>14</v>
      </c>
      <c r="E33" s="160"/>
      <c r="F33" s="161"/>
      <c r="G33" s="162"/>
    </row>
    <row r="34" spans="1:7" x14ac:dyDescent="0.25">
      <c r="A34" s="158"/>
      <c r="B34" s="159" t="s">
        <v>11</v>
      </c>
      <c r="C34" s="159"/>
      <c r="D34" s="159" t="s">
        <v>14</v>
      </c>
      <c r="E34" s="160"/>
      <c r="F34" s="161"/>
      <c r="G34" s="162"/>
    </row>
    <row r="35" spans="1:7" x14ac:dyDescent="0.25">
      <c r="A35" s="158"/>
      <c r="B35" s="159" t="s">
        <v>11</v>
      </c>
      <c r="C35" s="159"/>
      <c r="D35" s="159" t="s">
        <v>14</v>
      </c>
      <c r="E35" s="160"/>
      <c r="F35" s="161"/>
      <c r="G35" s="162"/>
    </row>
    <row r="36" spans="1:7" x14ac:dyDescent="0.25">
      <c r="A36" s="158"/>
      <c r="B36" s="159" t="s">
        <v>11</v>
      </c>
      <c r="C36" s="159"/>
      <c r="D36" s="159" t="s">
        <v>14</v>
      </c>
      <c r="E36" s="160"/>
      <c r="F36" s="161"/>
      <c r="G36" s="162"/>
    </row>
    <row r="37" spans="1:7" x14ac:dyDescent="0.25">
      <c r="A37" s="158"/>
      <c r="B37" s="159" t="s">
        <v>11</v>
      </c>
      <c r="C37" s="159"/>
      <c r="D37" s="159" t="s">
        <v>14</v>
      </c>
      <c r="E37" s="160"/>
      <c r="F37" s="161"/>
      <c r="G37" s="162"/>
    </row>
    <row r="38" spans="1:7" x14ac:dyDescent="0.25">
      <c r="A38" s="158"/>
      <c r="B38" s="159" t="s">
        <v>11</v>
      </c>
      <c r="C38" s="159"/>
      <c r="D38" s="159" t="s">
        <v>14</v>
      </c>
      <c r="E38" s="163"/>
      <c r="F38" s="161"/>
      <c r="G38" s="162"/>
    </row>
    <row r="39" spans="1:7" x14ac:dyDescent="0.25">
      <c r="A39" s="164"/>
      <c r="B39" s="159"/>
      <c r="C39" s="159"/>
      <c r="D39" s="165" t="s">
        <v>15</v>
      </c>
      <c r="E39" s="166"/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527" t="s">
        <v>253</v>
      </c>
      <c r="B41" s="528"/>
      <c r="C41" s="528"/>
      <c r="D41" s="528"/>
      <c r="E41" s="528"/>
      <c r="F41" s="529"/>
      <c r="G41" s="171"/>
    </row>
    <row r="42" spans="1:7" x14ac:dyDescent="0.25">
      <c r="A42" s="172"/>
      <c r="B42" s="173" t="s">
        <v>13</v>
      </c>
      <c r="C42" s="173"/>
      <c r="D42" s="173" t="s">
        <v>254</v>
      </c>
      <c r="E42" s="174"/>
      <c r="F42" s="173"/>
      <c r="G42" s="175"/>
    </row>
    <row r="43" spans="1:7" x14ac:dyDescent="0.25">
      <c r="A43" s="158"/>
      <c r="B43" s="159" t="s">
        <v>13</v>
      </c>
      <c r="C43" s="159"/>
      <c r="D43" s="159" t="s">
        <v>255</v>
      </c>
      <c r="E43" s="160"/>
      <c r="F43" s="159"/>
      <c r="G43" s="162"/>
    </row>
    <row r="44" spans="1:7" x14ac:dyDescent="0.25">
      <c r="A44" s="158"/>
      <c r="B44" s="159" t="s">
        <v>13</v>
      </c>
      <c r="C44" s="159"/>
      <c r="D44" s="173" t="s">
        <v>256</v>
      </c>
      <c r="E44" s="160"/>
      <c r="F44" s="159"/>
      <c r="G44" s="162"/>
    </row>
    <row r="45" spans="1:7" x14ac:dyDescent="0.25">
      <c r="A45" s="158"/>
      <c r="B45" s="159" t="s">
        <v>13</v>
      </c>
      <c r="C45" s="159"/>
      <c r="D45" s="173" t="s">
        <v>257</v>
      </c>
      <c r="E45" s="160"/>
      <c r="F45" s="159"/>
      <c r="G45" s="162"/>
    </row>
    <row r="46" spans="1:7" ht="15.75" thickBot="1" x14ac:dyDescent="0.3">
      <c r="A46" s="176"/>
      <c r="B46" s="168"/>
      <c r="C46" s="168"/>
      <c r="D46" s="177" t="s">
        <v>16</v>
      </c>
      <c r="E46" s="170"/>
      <c r="F46" s="168"/>
      <c r="G46" s="178"/>
    </row>
    <row r="47" spans="1:7" s="9" customFormat="1" ht="15.75" thickBot="1" x14ac:dyDescent="0.3">
      <c r="A47" s="179"/>
      <c r="B47" s="180"/>
      <c r="C47" s="180"/>
      <c r="D47" s="181" t="s">
        <v>17</v>
      </c>
      <c r="E47" s="182"/>
      <c r="F47" s="180"/>
      <c r="G47" s="183"/>
    </row>
    <row r="48" spans="1:7" s="1" customFormat="1" ht="14.25" customHeight="1" x14ac:dyDescent="0.25">
      <c r="A48" s="172"/>
      <c r="B48" s="173" t="s">
        <v>13</v>
      </c>
      <c r="C48" s="173"/>
      <c r="D48" s="184" t="s">
        <v>18</v>
      </c>
      <c r="E48" s="185"/>
      <c r="F48" s="186"/>
      <c r="G48" s="187"/>
    </row>
    <row r="49" spans="1:7" x14ac:dyDescent="0.25">
      <c r="A49" s="158"/>
      <c r="B49" s="159" t="s">
        <v>13</v>
      </c>
      <c r="C49" s="159"/>
      <c r="D49" s="188" t="s">
        <v>18</v>
      </c>
      <c r="E49" s="163"/>
      <c r="F49" s="161"/>
      <c r="G49" s="178"/>
    </row>
    <row r="50" spans="1:7" ht="15.75" thickBot="1" x14ac:dyDescent="0.3">
      <c r="A50" s="189"/>
      <c r="B50" s="189"/>
      <c r="C50" s="189"/>
      <c r="D50" s="189" t="s">
        <v>19</v>
      </c>
      <c r="E50" s="189"/>
      <c r="F50" s="190"/>
      <c r="G50" s="189"/>
    </row>
    <row r="51" spans="1:7" s="196" customFormat="1" ht="15.75" thickBot="1" x14ac:dyDescent="0.3">
      <c r="A51" s="191"/>
      <c r="B51" s="192"/>
      <c r="C51" s="192"/>
      <c r="D51" s="193"/>
      <c r="E51" s="194"/>
      <c r="F51" s="192"/>
      <c r="G51" s="195"/>
    </row>
    <row r="52" spans="1:7" ht="15.75" thickBot="1" x14ac:dyDescent="0.3">
      <c r="A52" s="197"/>
      <c r="B52" s="198"/>
      <c r="C52" s="198"/>
      <c r="D52" s="199" t="s">
        <v>20</v>
      </c>
      <c r="E52" s="198"/>
      <c r="F52" s="198"/>
      <c r="G52" s="200"/>
    </row>
    <row r="53" spans="1:7" x14ac:dyDescent="0.25">
      <c r="A53" s="201"/>
      <c r="B53" s="202" t="s">
        <v>21</v>
      </c>
      <c r="C53" s="202"/>
      <c r="D53" s="202"/>
      <c r="E53" s="202"/>
      <c r="F53" s="203"/>
      <c r="G53" s="202"/>
    </row>
    <row r="54" spans="1:7" x14ac:dyDescent="0.25">
      <c r="A54" s="158"/>
      <c r="B54" s="159" t="s">
        <v>21</v>
      </c>
      <c r="C54" s="159"/>
      <c r="D54" s="159"/>
      <c r="E54" s="161"/>
      <c r="F54" s="160"/>
      <c r="G54" s="175"/>
    </row>
    <row r="55" spans="1:7" x14ac:dyDescent="0.25">
      <c r="A55" s="158"/>
      <c r="B55" s="159" t="s">
        <v>21</v>
      </c>
      <c r="C55" s="159"/>
      <c r="D55" s="159"/>
      <c r="E55" s="159"/>
      <c r="F55" s="160"/>
      <c r="G55" s="162"/>
    </row>
    <row r="56" spans="1:7" x14ac:dyDescent="0.25">
      <c r="A56" s="158"/>
      <c r="B56" s="159" t="s">
        <v>21</v>
      </c>
      <c r="C56" s="159"/>
      <c r="D56" s="159"/>
      <c r="E56" s="159"/>
      <c r="F56" s="160"/>
      <c r="G56" s="162"/>
    </row>
    <row r="57" spans="1:7" x14ac:dyDescent="0.25">
      <c r="A57" s="158"/>
      <c r="B57" s="159" t="s">
        <v>21</v>
      </c>
      <c r="C57" s="159"/>
      <c r="D57" s="159"/>
      <c r="E57" s="159"/>
      <c r="F57" s="160"/>
      <c r="G57" s="162"/>
    </row>
    <row r="58" spans="1:7" x14ac:dyDescent="0.25">
      <c r="A58" s="158"/>
      <c r="B58" s="159" t="s">
        <v>21</v>
      </c>
      <c r="C58" s="159"/>
      <c r="D58" s="159"/>
      <c r="E58" s="159"/>
      <c r="F58" s="160"/>
      <c r="G58" s="162"/>
    </row>
    <row r="59" spans="1:7" x14ac:dyDescent="0.25">
      <c r="A59" s="158"/>
      <c r="B59" s="159" t="s">
        <v>21</v>
      </c>
      <c r="C59" s="159"/>
      <c r="D59" s="204"/>
      <c r="E59" s="159"/>
      <c r="F59" s="160"/>
      <c r="G59" s="162"/>
    </row>
    <row r="60" spans="1:7" x14ac:dyDescent="0.25">
      <c r="A60" s="158"/>
      <c r="B60" s="159" t="s">
        <v>21</v>
      </c>
      <c r="C60" s="159"/>
      <c r="D60" s="159"/>
      <c r="E60" s="159"/>
      <c r="F60" s="160"/>
      <c r="G60" s="162"/>
    </row>
    <row r="61" spans="1:7" x14ac:dyDescent="0.25">
      <c r="A61" s="158"/>
      <c r="B61" s="159" t="s">
        <v>21</v>
      </c>
      <c r="C61" s="159"/>
      <c r="D61" s="159"/>
      <c r="E61" s="159"/>
      <c r="F61" s="160"/>
      <c r="G61" s="162"/>
    </row>
    <row r="62" spans="1:7" x14ac:dyDescent="0.25">
      <c r="A62" s="158"/>
      <c r="B62" s="159" t="s">
        <v>21</v>
      </c>
      <c r="C62" s="159"/>
      <c r="D62" s="159"/>
      <c r="E62" s="159"/>
      <c r="F62" s="160"/>
      <c r="G62" s="162"/>
    </row>
    <row r="63" spans="1:7" x14ac:dyDescent="0.25">
      <c r="A63" s="158"/>
      <c r="B63" s="159" t="s">
        <v>21</v>
      </c>
      <c r="C63" s="159"/>
      <c r="D63" s="159"/>
      <c r="E63" s="159"/>
      <c r="F63" s="160"/>
      <c r="G63" s="162"/>
    </row>
    <row r="64" spans="1:7" x14ac:dyDescent="0.25">
      <c r="A64" s="158"/>
      <c r="B64" s="159" t="s">
        <v>21</v>
      </c>
      <c r="C64" s="159"/>
      <c r="D64" s="159"/>
      <c r="E64" s="159"/>
      <c r="F64" s="160"/>
      <c r="G64" s="162"/>
    </row>
    <row r="65" spans="1:7" x14ac:dyDescent="0.25">
      <c r="A65" s="158"/>
      <c r="B65" s="159" t="s">
        <v>21</v>
      </c>
      <c r="C65" s="159"/>
      <c r="D65" s="159"/>
      <c r="E65" s="159"/>
      <c r="F65" s="160"/>
      <c r="G65" s="162"/>
    </row>
    <row r="66" spans="1:7" x14ac:dyDescent="0.25">
      <c r="A66" s="158"/>
      <c r="B66" s="159" t="s">
        <v>21</v>
      </c>
      <c r="C66" s="159"/>
      <c r="D66" s="159"/>
      <c r="E66" s="159"/>
      <c r="F66" s="160"/>
      <c r="G66" s="162"/>
    </row>
    <row r="67" spans="1:7" x14ac:dyDescent="0.25">
      <c r="A67" s="158"/>
      <c r="B67" s="159" t="s">
        <v>21</v>
      </c>
      <c r="C67" s="159"/>
      <c r="D67" s="159"/>
      <c r="E67" s="159"/>
      <c r="F67" s="160"/>
      <c r="G67" s="162"/>
    </row>
    <row r="68" spans="1:7" x14ac:dyDescent="0.25">
      <c r="A68" s="158"/>
      <c r="B68" s="159" t="s">
        <v>21</v>
      </c>
      <c r="C68" s="159"/>
      <c r="D68" s="159"/>
      <c r="E68" s="159"/>
      <c r="F68" s="163"/>
      <c r="G68" s="162"/>
    </row>
    <row r="69" spans="1:7" x14ac:dyDescent="0.25">
      <c r="A69" s="158"/>
      <c r="B69" s="159" t="s">
        <v>21</v>
      </c>
      <c r="C69" s="159"/>
      <c r="D69" s="159"/>
      <c r="E69" s="159"/>
      <c r="F69" s="160"/>
      <c r="G69" s="162"/>
    </row>
    <row r="70" spans="1:7" x14ac:dyDescent="0.25">
      <c r="A70" s="158"/>
      <c r="B70" s="159" t="s">
        <v>21</v>
      </c>
      <c r="C70" s="159"/>
      <c r="D70" s="159"/>
      <c r="E70" s="159"/>
      <c r="F70" s="160"/>
      <c r="G70" s="162"/>
    </row>
    <row r="71" spans="1:7" x14ac:dyDescent="0.25">
      <c r="A71" s="158"/>
      <c r="B71" s="159" t="s">
        <v>21</v>
      </c>
      <c r="C71" s="159"/>
      <c r="D71" s="159"/>
      <c r="E71" s="159"/>
      <c r="F71" s="160"/>
      <c r="G71" s="162"/>
    </row>
    <row r="72" spans="1:7" x14ac:dyDescent="0.25">
      <c r="A72" s="158"/>
      <c r="B72" s="159" t="s">
        <v>21</v>
      </c>
      <c r="C72" s="159"/>
      <c r="D72" s="159"/>
      <c r="E72" s="159"/>
      <c r="F72" s="160"/>
      <c r="G72" s="162"/>
    </row>
    <row r="73" spans="1:7" x14ac:dyDescent="0.25">
      <c r="A73" s="158"/>
      <c r="B73" s="159" t="s">
        <v>21</v>
      </c>
      <c r="C73" s="159"/>
      <c r="D73" s="159"/>
      <c r="E73" s="159"/>
      <c r="F73" s="160"/>
      <c r="G73" s="162"/>
    </row>
    <row r="74" spans="1:7" x14ac:dyDescent="0.25">
      <c r="A74" s="158"/>
      <c r="B74" s="159" t="s">
        <v>21</v>
      </c>
      <c r="C74" s="159"/>
      <c r="D74" s="159"/>
      <c r="E74" s="159"/>
      <c r="F74" s="160"/>
      <c r="G74" s="162"/>
    </row>
    <row r="75" spans="1:7" x14ac:dyDescent="0.25">
      <c r="A75" s="158"/>
      <c r="B75" s="159" t="s">
        <v>21</v>
      </c>
      <c r="C75" s="159"/>
      <c r="D75" s="159"/>
      <c r="E75" s="159"/>
      <c r="F75" s="160"/>
      <c r="G75" s="162"/>
    </row>
    <row r="76" spans="1:7" x14ac:dyDescent="0.25">
      <c r="A76" s="158"/>
      <c r="B76" s="159" t="s">
        <v>21</v>
      </c>
      <c r="C76" s="159"/>
      <c r="D76" s="159"/>
      <c r="E76" s="159"/>
      <c r="F76" s="160"/>
      <c r="G76" s="162"/>
    </row>
    <row r="77" spans="1:7" x14ac:dyDescent="0.25">
      <c r="A77" s="158"/>
      <c r="B77" s="159" t="s">
        <v>21</v>
      </c>
      <c r="C77" s="159"/>
      <c r="D77" s="159"/>
      <c r="E77" s="159"/>
      <c r="F77" s="160"/>
      <c r="G77" s="162"/>
    </row>
    <row r="78" spans="1:7" x14ac:dyDescent="0.25">
      <c r="A78" s="158"/>
      <c r="B78" s="159" t="s">
        <v>21</v>
      </c>
      <c r="C78" s="159"/>
      <c r="D78" s="159"/>
      <c r="E78" s="159"/>
      <c r="F78" s="160"/>
      <c r="G78" s="162"/>
    </row>
    <row r="79" spans="1:7" x14ac:dyDescent="0.25">
      <c r="A79" s="158"/>
      <c r="B79" s="159" t="s">
        <v>21</v>
      </c>
      <c r="C79" s="159"/>
      <c r="D79" s="159"/>
      <c r="E79" s="159"/>
      <c r="F79" s="160"/>
      <c r="G79" s="162"/>
    </row>
    <row r="80" spans="1:7" x14ac:dyDescent="0.25">
      <c r="A80" s="158"/>
      <c r="B80" s="159" t="s">
        <v>21</v>
      </c>
      <c r="C80" s="159"/>
      <c r="D80" s="159"/>
      <c r="E80" s="159"/>
      <c r="F80" s="160"/>
      <c r="G80" s="162"/>
    </row>
    <row r="81" spans="1:7" x14ac:dyDescent="0.25">
      <c r="A81" s="158"/>
      <c r="B81" s="159" t="s">
        <v>21</v>
      </c>
      <c r="C81" s="159"/>
      <c r="D81" s="159"/>
      <c r="E81" s="159"/>
      <c r="F81" s="160"/>
      <c r="G81" s="162"/>
    </row>
    <row r="82" spans="1:7" x14ac:dyDescent="0.25">
      <c r="A82" s="158"/>
      <c r="B82" s="159" t="s">
        <v>21</v>
      </c>
      <c r="C82" s="159"/>
      <c r="D82" s="159"/>
      <c r="E82" s="159"/>
      <c r="F82" s="160"/>
      <c r="G82" s="162"/>
    </row>
    <row r="83" spans="1:7" x14ac:dyDescent="0.25">
      <c r="A83" s="158"/>
      <c r="B83" s="159" t="s">
        <v>21</v>
      </c>
      <c r="C83" s="159"/>
      <c r="D83" s="159"/>
      <c r="E83" s="159"/>
      <c r="F83" s="160"/>
      <c r="G83" s="162"/>
    </row>
    <row r="84" spans="1:7" x14ac:dyDescent="0.25">
      <c r="A84" s="158"/>
      <c r="B84" s="159" t="s">
        <v>21</v>
      </c>
      <c r="C84" s="159"/>
      <c r="D84" s="159"/>
      <c r="E84" s="159"/>
      <c r="F84" s="160"/>
      <c r="G84" s="162"/>
    </row>
    <row r="85" spans="1:7" x14ac:dyDescent="0.25">
      <c r="A85" s="158"/>
      <c r="B85" s="159" t="s">
        <v>21</v>
      </c>
      <c r="C85" s="159"/>
      <c r="D85" s="159"/>
      <c r="E85" s="159"/>
      <c r="F85" s="160"/>
      <c r="G85" s="162"/>
    </row>
    <row r="86" spans="1:7" x14ac:dyDescent="0.25">
      <c r="A86" s="158"/>
      <c r="B86" s="159" t="s">
        <v>21</v>
      </c>
      <c r="C86" s="159"/>
      <c r="D86" s="159"/>
      <c r="E86" s="159"/>
      <c r="F86" s="160"/>
      <c r="G86" s="162"/>
    </row>
    <row r="87" spans="1:7" x14ac:dyDescent="0.25">
      <c r="A87" s="158"/>
      <c r="B87" s="159" t="s">
        <v>21</v>
      </c>
      <c r="C87" s="159"/>
      <c r="D87" s="159"/>
      <c r="E87" s="159"/>
      <c r="F87" s="160"/>
      <c r="G87" s="162"/>
    </row>
    <row r="88" spans="1:7" x14ac:dyDescent="0.25">
      <c r="A88" s="158"/>
      <c r="B88" s="159" t="s">
        <v>21</v>
      </c>
      <c r="C88" s="159"/>
      <c r="D88" s="159"/>
      <c r="E88" s="159"/>
      <c r="F88" s="160"/>
      <c r="G88" s="162"/>
    </row>
    <row r="89" spans="1:7" x14ac:dyDescent="0.25">
      <c r="A89" s="158"/>
      <c r="B89" s="159" t="s">
        <v>21</v>
      </c>
      <c r="C89" s="159"/>
      <c r="D89" s="159"/>
      <c r="E89" s="159"/>
      <c r="F89" s="160"/>
      <c r="G89" s="162"/>
    </row>
    <row r="90" spans="1:7" x14ac:dyDescent="0.25">
      <c r="A90" s="158"/>
      <c r="B90" s="159" t="s">
        <v>21</v>
      </c>
      <c r="C90" s="159"/>
      <c r="D90" s="159"/>
      <c r="E90" s="159"/>
      <c r="F90" s="160"/>
      <c r="G90" s="162"/>
    </row>
    <row r="91" spans="1:7" x14ac:dyDescent="0.25">
      <c r="A91" s="158"/>
      <c r="B91" s="159" t="s">
        <v>21</v>
      </c>
      <c r="C91" s="159"/>
      <c r="D91" s="159"/>
      <c r="E91" s="159"/>
      <c r="F91" s="160"/>
      <c r="G91" s="162"/>
    </row>
    <row r="92" spans="1:7" x14ac:dyDescent="0.25">
      <c r="A92" s="158"/>
      <c r="B92" s="159" t="s">
        <v>21</v>
      </c>
      <c r="C92" s="159"/>
      <c r="D92" s="159"/>
      <c r="E92" s="159"/>
      <c r="F92" s="160"/>
      <c r="G92" s="162"/>
    </row>
    <row r="93" spans="1:7" x14ac:dyDescent="0.25">
      <c r="A93" s="158"/>
      <c r="B93" s="159" t="s">
        <v>21</v>
      </c>
      <c r="C93" s="159"/>
      <c r="D93" s="159"/>
      <c r="E93" s="159"/>
      <c r="F93" s="160"/>
      <c r="G93" s="162"/>
    </row>
    <row r="94" spans="1:7" x14ac:dyDescent="0.25">
      <c r="A94" s="158"/>
      <c r="B94" s="159" t="s">
        <v>21</v>
      </c>
      <c r="C94" s="159"/>
      <c r="D94" s="159"/>
      <c r="E94" s="159"/>
      <c r="F94" s="160"/>
      <c r="G94" s="162"/>
    </row>
    <row r="95" spans="1:7" x14ac:dyDescent="0.25">
      <c r="A95" s="158"/>
      <c r="B95" s="159" t="s">
        <v>21</v>
      </c>
      <c r="C95" s="159"/>
      <c r="D95" s="159"/>
      <c r="E95" s="159"/>
      <c r="F95" s="160"/>
      <c r="G95" s="162"/>
    </row>
    <row r="96" spans="1:7" x14ac:dyDescent="0.25">
      <c r="A96" s="158"/>
      <c r="B96" s="159" t="s">
        <v>21</v>
      </c>
      <c r="C96" s="159"/>
      <c r="D96" s="159"/>
      <c r="E96" s="159"/>
      <c r="F96" s="160"/>
      <c r="G96" s="162"/>
    </row>
    <row r="97" spans="1:7" x14ac:dyDescent="0.25">
      <c r="A97" s="158"/>
      <c r="B97" s="159" t="s">
        <v>21</v>
      </c>
      <c r="C97" s="159"/>
      <c r="D97" s="159"/>
      <c r="E97" s="159"/>
      <c r="F97" s="160"/>
      <c r="G97" s="162"/>
    </row>
    <row r="98" spans="1:7" x14ac:dyDescent="0.25">
      <c r="A98" s="158"/>
      <c r="B98" s="159" t="s">
        <v>21</v>
      </c>
      <c r="C98" s="159"/>
      <c r="D98" s="159"/>
      <c r="E98" s="159"/>
      <c r="F98" s="160"/>
      <c r="G98" s="162"/>
    </row>
    <row r="99" spans="1:7" x14ac:dyDescent="0.25">
      <c r="A99" s="158"/>
      <c r="B99" s="159" t="s">
        <v>21</v>
      </c>
      <c r="C99" s="159"/>
      <c r="D99" s="159"/>
      <c r="E99" s="159"/>
      <c r="F99" s="160"/>
      <c r="G99" s="162"/>
    </row>
    <row r="100" spans="1:7" x14ac:dyDescent="0.25">
      <c r="A100" s="158"/>
      <c r="B100" s="159" t="s">
        <v>21</v>
      </c>
      <c r="C100" s="159"/>
      <c r="D100" s="159"/>
      <c r="E100" s="159"/>
      <c r="F100" s="160"/>
      <c r="G100" s="162"/>
    </row>
    <row r="101" spans="1:7" x14ac:dyDescent="0.25">
      <c r="A101" s="158"/>
      <c r="B101" s="159" t="s">
        <v>21</v>
      </c>
      <c r="C101" s="159"/>
      <c r="D101" s="159"/>
      <c r="E101" s="159"/>
      <c r="F101" s="160"/>
      <c r="G101" s="162"/>
    </row>
    <row r="102" spans="1:7" x14ac:dyDescent="0.25">
      <c r="A102" s="158"/>
      <c r="B102" s="159" t="s">
        <v>21</v>
      </c>
      <c r="C102" s="159"/>
      <c r="D102" s="159"/>
      <c r="E102" s="159"/>
      <c r="F102" s="160"/>
      <c r="G102" s="162"/>
    </row>
    <row r="103" spans="1:7" x14ac:dyDescent="0.25">
      <c r="A103" s="158"/>
      <c r="B103" s="159" t="s">
        <v>21</v>
      </c>
      <c r="C103" s="159"/>
      <c r="D103" s="159"/>
      <c r="E103" s="159"/>
      <c r="F103" s="160"/>
      <c r="G103" s="162"/>
    </row>
    <row r="104" spans="1:7" x14ac:dyDescent="0.25">
      <c r="A104" s="158"/>
      <c r="B104" s="159" t="s">
        <v>21</v>
      </c>
      <c r="C104" s="159"/>
      <c r="D104" s="159"/>
      <c r="E104" s="159"/>
      <c r="F104" s="160"/>
      <c r="G104" s="162"/>
    </row>
    <row r="105" spans="1:7" x14ac:dyDescent="0.25">
      <c r="A105" s="158"/>
      <c r="B105" s="159" t="s">
        <v>21</v>
      </c>
      <c r="C105" s="159"/>
      <c r="D105" s="159"/>
      <c r="E105" s="159"/>
      <c r="F105" s="160"/>
      <c r="G105" s="162"/>
    </row>
    <row r="106" spans="1:7" x14ac:dyDescent="0.25">
      <c r="A106" s="158"/>
      <c r="B106" s="159" t="s">
        <v>21</v>
      </c>
      <c r="C106" s="159"/>
      <c r="D106" s="159"/>
      <c r="E106" s="159"/>
      <c r="F106" s="160"/>
      <c r="G106" s="162"/>
    </row>
    <row r="107" spans="1:7" x14ac:dyDescent="0.25">
      <c r="A107" s="158"/>
      <c r="B107" s="159" t="s">
        <v>21</v>
      </c>
      <c r="C107" s="159"/>
      <c r="D107" s="159"/>
      <c r="E107" s="159"/>
      <c r="F107" s="160"/>
      <c r="G107" s="162"/>
    </row>
    <row r="108" spans="1:7" x14ac:dyDescent="0.25">
      <c r="A108" s="158"/>
      <c r="B108" s="159" t="s">
        <v>21</v>
      </c>
      <c r="C108" s="159"/>
      <c r="D108" s="159"/>
      <c r="E108" s="159"/>
      <c r="F108" s="160"/>
      <c r="G108" s="162"/>
    </row>
    <row r="109" spans="1:7" x14ac:dyDescent="0.25">
      <c r="A109" s="158"/>
      <c r="B109" s="159" t="s">
        <v>21</v>
      </c>
      <c r="C109" s="159"/>
      <c r="D109" s="159"/>
      <c r="E109" s="159"/>
      <c r="F109" s="160"/>
      <c r="G109" s="162"/>
    </row>
    <row r="110" spans="1:7" x14ac:dyDescent="0.25">
      <c r="A110" s="158"/>
      <c r="B110" s="159" t="s">
        <v>21</v>
      </c>
      <c r="C110" s="159"/>
      <c r="D110" s="159"/>
      <c r="E110" s="159"/>
      <c r="F110" s="160"/>
      <c r="G110" s="162"/>
    </row>
    <row r="111" spans="1:7" x14ac:dyDescent="0.25">
      <c r="A111" s="158"/>
      <c r="B111" s="159" t="s">
        <v>21</v>
      </c>
      <c r="C111" s="159"/>
      <c r="D111" s="159"/>
      <c r="E111" s="159"/>
      <c r="F111" s="160"/>
      <c r="G111" s="162"/>
    </row>
    <row r="112" spans="1:7" x14ac:dyDescent="0.25">
      <c r="A112" s="158"/>
      <c r="B112" s="159" t="s">
        <v>21</v>
      </c>
      <c r="C112" s="159"/>
      <c r="D112" s="159"/>
      <c r="E112" s="159"/>
      <c r="F112" s="160"/>
      <c r="G112" s="162"/>
    </row>
    <row r="113" spans="1:7" x14ac:dyDescent="0.25">
      <c r="A113" s="158"/>
      <c r="B113" s="159" t="s">
        <v>21</v>
      </c>
      <c r="C113" s="159"/>
      <c r="D113" s="159"/>
      <c r="E113" s="159"/>
      <c r="F113" s="160"/>
      <c r="G113" s="162"/>
    </row>
    <row r="114" spans="1:7" x14ac:dyDescent="0.25">
      <c r="A114" s="158"/>
      <c r="B114" s="159" t="s">
        <v>21</v>
      </c>
      <c r="C114" s="159"/>
      <c r="D114" s="159"/>
      <c r="E114" s="159"/>
      <c r="F114" s="160"/>
      <c r="G114" s="162"/>
    </row>
    <row r="115" spans="1:7" x14ac:dyDescent="0.25">
      <c r="A115" s="158"/>
      <c r="B115" s="159" t="s">
        <v>21</v>
      </c>
      <c r="C115" s="159"/>
      <c r="D115" s="159"/>
      <c r="E115" s="159"/>
      <c r="F115" s="160"/>
      <c r="G115" s="162"/>
    </row>
    <row r="116" spans="1:7" x14ac:dyDescent="0.25">
      <c r="A116" s="158"/>
      <c r="B116" s="159" t="s">
        <v>21</v>
      </c>
      <c r="C116" s="159"/>
      <c r="D116" s="159"/>
      <c r="E116" s="159"/>
      <c r="F116" s="160"/>
      <c r="G116" s="162"/>
    </row>
    <row r="117" spans="1:7" x14ac:dyDescent="0.25">
      <c r="A117" s="158"/>
      <c r="B117" s="159" t="s">
        <v>21</v>
      </c>
      <c r="C117" s="159"/>
      <c r="D117" s="159"/>
      <c r="E117" s="159"/>
      <c r="F117" s="160"/>
      <c r="G117" s="162"/>
    </row>
    <row r="118" spans="1:7" x14ac:dyDescent="0.25">
      <c r="A118" s="158"/>
      <c r="B118" s="159" t="s">
        <v>21</v>
      </c>
      <c r="C118" s="159"/>
      <c r="D118" s="159"/>
      <c r="E118" s="159"/>
      <c r="F118" s="160"/>
      <c r="G118" s="162"/>
    </row>
    <row r="119" spans="1:7" x14ac:dyDescent="0.25">
      <c r="A119" s="158"/>
      <c r="B119" s="159" t="s">
        <v>21</v>
      </c>
      <c r="C119" s="159"/>
      <c r="D119" s="159"/>
      <c r="E119" s="159"/>
      <c r="F119" s="160"/>
      <c r="G119" s="162"/>
    </row>
    <row r="120" spans="1:7" x14ac:dyDescent="0.25">
      <c r="A120" s="158"/>
      <c r="B120" s="159" t="s">
        <v>21</v>
      </c>
      <c r="C120" s="159"/>
      <c r="D120" s="159"/>
      <c r="E120" s="159"/>
      <c r="F120" s="160"/>
      <c r="G120" s="162"/>
    </row>
    <row r="121" spans="1:7" x14ac:dyDescent="0.25">
      <c r="A121" s="158"/>
      <c r="B121" s="159" t="s">
        <v>21</v>
      </c>
      <c r="C121" s="159"/>
      <c r="D121" s="159"/>
      <c r="E121" s="159"/>
      <c r="F121" s="160"/>
      <c r="G121" s="162"/>
    </row>
    <row r="122" spans="1:7" x14ac:dyDescent="0.25">
      <c r="A122" s="158"/>
      <c r="B122" s="159" t="s">
        <v>21</v>
      </c>
      <c r="C122" s="159"/>
      <c r="D122" s="159"/>
      <c r="E122" s="159"/>
      <c r="F122" s="160"/>
      <c r="G122" s="162"/>
    </row>
    <row r="123" spans="1:7" x14ac:dyDescent="0.25">
      <c r="A123" s="158"/>
      <c r="B123" s="159" t="s">
        <v>21</v>
      </c>
      <c r="C123" s="159"/>
      <c r="D123" s="159"/>
      <c r="E123" s="159"/>
      <c r="F123" s="160"/>
      <c r="G123" s="162"/>
    </row>
    <row r="124" spans="1:7" x14ac:dyDescent="0.25">
      <c r="A124" s="158"/>
      <c r="B124" s="159" t="s">
        <v>21</v>
      </c>
      <c r="C124" s="159"/>
      <c r="D124" s="159"/>
      <c r="E124" s="159"/>
      <c r="F124" s="160"/>
      <c r="G124" s="162"/>
    </row>
    <row r="125" spans="1:7" x14ac:dyDescent="0.25">
      <c r="A125" s="158"/>
      <c r="B125" s="159" t="s">
        <v>21</v>
      </c>
      <c r="C125" s="159"/>
      <c r="D125" s="159"/>
      <c r="E125" s="159"/>
      <c r="F125" s="160"/>
      <c r="G125" s="162"/>
    </row>
    <row r="126" spans="1:7" x14ac:dyDescent="0.25">
      <c r="A126" s="158"/>
      <c r="B126" s="159" t="s">
        <v>21</v>
      </c>
      <c r="C126" s="159"/>
      <c r="D126" s="159"/>
      <c r="E126" s="159"/>
      <c r="F126" s="160"/>
      <c r="G126" s="162"/>
    </row>
    <row r="127" spans="1:7" x14ac:dyDescent="0.25">
      <c r="A127" s="158"/>
      <c r="B127" s="159" t="s">
        <v>21</v>
      </c>
      <c r="C127" s="159"/>
      <c r="D127" s="159"/>
      <c r="E127" s="159"/>
      <c r="F127" s="160"/>
      <c r="G127" s="162"/>
    </row>
    <row r="128" spans="1:7" x14ac:dyDescent="0.25">
      <c r="A128" s="158"/>
      <c r="B128" s="159" t="s">
        <v>21</v>
      </c>
      <c r="C128" s="159"/>
      <c r="D128" s="159"/>
      <c r="E128" s="159"/>
      <c r="F128" s="160"/>
      <c r="G128" s="162"/>
    </row>
    <row r="129" spans="1:7" x14ac:dyDescent="0.25">
      <c r="A129" s="158"/>
      <c r="B129" s="159" t="s">
        <v>21</v>
      </c>
      <c r="C129" s="159"/>
      <c r="D129" s="159"/>
      <c r="E129" s="159"/>
      <c r="F129" s="160"/>
      <c r="G129" s="162"/>
    </row>
    <row r="130" spans="1:7" x14ac:dyDescent="0.25">
      <c r="A130" s="158"/>
      <c r="B130" s="159" t="s">
        <v>21</v>
      </c>
      <c r="C130" s="159"/>
      <c r="D130" s="159"/>
      <c r="E130" s="159"/>
      <c r="F130" s="160"/>
      <c r="G130" s="162"/>
    </row>
    <row r="131" spans="1:7" x14ac:dyDescent="0.25">
      <c r="A131" s="158"/>
      <c r="B131" s="159" t="s">
        <v>21</v>
      </c>
      <c r="C131" s="159"/>
      <c r="D131" s="159"/>
      <c r="E131" s="159"/>
      <c r="F131" s="160"/>
      <c r="G131" s="162"/>
    </row>
    <row r="132" spans="1:7" x14ac:dyDescent="0.25">
      <c r="A132" s="158"/>
      <c r="B132" s="159" t="s">
        <v>21</v>
      </c>
      <c r="C132" s="159"/>
      <c r="D132" s="159"/>
      <c r="E132" s="159"/>
      <c r="F132" s="160"/>
      <c r="G132" s="162"/>
    </row>
    <row r="133" spans="1:7" x14ac:dyDescent="0.25">
      <c r="A133" s="158"/>
      <c r="B133" s="159" t="s">
        <v>21</v>
      </c>
      <c r="C133" s="159"/>
      <c r="D133" s="159"/>
      <c r="E133" s="159"/>
      <c r="F133" s="160"/>
      <c r="G133" s="162"/>
    </row>
    <row r="134" spans="1:7" x14ac:dyDescent="0.25">
      <c r="A134" s="158"/>
      <c r="B134" s="159" t="s">
        <v>21</v>
      </c>
      <c r="C134" s="159"/>
      <c r="D134" s="159"/>
      <c r="E134" s="159"/>
      <c r="F134" s="160"/>
      <c r="G134" s="162"/>
    </row>
    <row r="135" spans="1:7" x14ac:dyDescent="0.25">
      <c r="A135" s="158"/>
      <c r="B135" s="159" t="s">
        <v>21</v>
      </c>
      <c r="C135" s="159"/>
      <c r="D135" s="159"/>
      <c r="E135" s="159"/>
      <c r="F135" s="160"/>
      <c r="G135" s="162"/>
    </row>
    <row r="136" spans="1:7" x14ac:dyDescent="0.25">
      <c r="A136" s="158"/>
      <c r="B136" s="159" t="s">
        <v>21</v>
      </c>
      <c r="C136" s="159"/>
      <c r="D136" s="159"/>
      <c r="E136" s="159"/>
      <c r="F136" s="160"/>
      <c r="G136" s="162"/>
    </row>
    <row r="137" spans="1:7" x14ac:dyDescent="0.25">
      <c r="A137" s="158"/>
      <c r="B137" s="159" t="s">
        <v>21</v>
      </c>
      <c r="C137" s="159"/>
      <c r="D137" s="159"/>
      <c r="E137" s="159"/>
      <c r="F137" s="160"/>
      <c r="G137" s="162"/>
    </row>
    <row r="138" spans="1:7" x14ac:dyDescent="0.25">
      <c r="A138" s="158"/>
      <c r="B138" s="159" t="s">
        <v>21</v>
      </c>
      <c r="C138" s="159"/>
      <c r="D138" s="159"/>
      <c r="E138" s="159"/>
      <c r="F138" s="160"/>
      <c r="G138" s="162"/>
    </row>
    <row r="139" spans="1:7" x14ac:dyDescent="0.25">
      <c r="A139" s="158"/>
      <c r="B139" s="159" t="s">
        <v>21</v>
      </c>
      <c r="C139" s="159"/>
      <c r="D139" s="159"/>
      <c r="E139" s="159"/>
      <c r="F139" s="160"/>
      <c r="G139" s="162"/>
    </row>
    <row r="140" spans="1:7" x14ac:dyDescent="0.25">
      <c r="A140" s="158"/>
      <c r="B140" s="159" t="s">
        <v>21</v>
      </c>
      <c r="C140" s="159"/>
      <c r="D140" s="159"/>
      <c r="E140" s="159"/>
      <c r="F140" s="160"/>
      <c r="G140" s="162"/>
    </row>
    <row r="141" spans="1:7" x14ac:dyDescent="0.25">
      <c r="A141" s="158"/>
      <c r="B141" s="159" t="s">
        <v>21</v>
      </c>
      <c r="C141" s="159"/>
      <c r="D141" s="159"/>
      <c r="E141" s="159"/>
      <c r="F141" s="160"/>
      <c r="G141" s="162"/>
    </row>
    <row r="142" spans="1:7" x14ac:dyDescent="0.25">
      <c r="A142" s="158"/>
      <c r="B142" s="159" t="s">
        <v>21</v>
      </c>
      <c r="C142" s="159"/>
      <c r="D142" s="159"/>
      <c r="E142" s="159"/>
      <c r="F142" s="160"/>
      <c r="G142" s="162"/>
    </row>
    <row r="143" spans="1:7" x14ac:dyDescent="0.25">
      <c r="A143" s="158"/>
      <c r="B143" s="159" t="s">
        <v>21</v>
      </c>
      <c r="C143" s="159"/>
      <c r="D143" s="159"/>
      <c r="E143" s="159"/>
      <c r="F143" s="160"/>
      <c r="G143" s="162"/>
    </row>
    <row r="144" spans="1:7" x14ac:dyDescent="0.25">
      <c r="A144" s="158"/>
      <c r="B144" s="159" t="s">
        <v>21</v>
      </c>
      <c r="C144" s="159"/>
      <c r="D144" s="159"/>
      <c r="E144" s="159"/>
      <c r="F144" s="160"/>
      <c r="G144" s="162"/>
    </row>
    <row r="145" spans="1:7" x14ac:dyDescent="0.25">
      <c r="A145" s="158"/>
      <c r="B145" s="159" t="s">
        <v>21</v>
      </c>
      <c r="C145" s="159"/>
      <c r="D145" s="159"/>
      <c r="E145" s="159"/>
      <c r="F145" s="160"/>
      <c r="G145" s="162"/>
    </row>
    <row r="146" spans="1:7" x14ac:dyDescent="0.25">
      <c r="A146" s="158"/>
      <c r="B146" s="159" t="s">
        <v>21</v>
      </c>
      <c r="C146" s="159"/>
      <c r="D146" s="159"/>
      <c r="E146" s="159"/>
      <c r="F146" s="160"/>
      <c r="G146" s="162"/>
    </row>
    <row r="147" spans="1:7" x14ac:dyDescent="0.25">
      <c r="A147" s="158"/>
      <c r="B147" s="159" t="s">
        <v>21</v>
      </c>
      <c r="C147" s="159"/>
      <c r="D147" s="159"/>
      <c r="E147" s="159"/>
      <c r="F147" s="160"/>
      <c r="G147" s="162"/>
    </row>
    <row r="148" spans="1:7" x14ac:dyDescent="0.25">
      <c r="A148" s="158"/>
      <c r="B148" s="159" t="s">
        <v>21</v>
      </c>
      <c r="C148" s="159"/>
      <c r="D148" s="159"/>
      <c r="E148" s="159"/>
      <c r="F148" s="160"/>
      <c r="G148" s="162"/>
    </row>
    <row r="149" spans="1:7" x14ac:dyDescent="0.25">
      <c r="A149" s="158"/>
      <c r="B149" s="159" t="s">
        <v>21</v>
      </c>
      <c r="C149" s="159"/>
      <c r="D149" s="159"/>
      <c r="E149" s="159"/>
      <c r="F149" s="160"/>
      <c r="G149" s="162"/>
    </row>
    <row r="150" spans="1:7" x14ac:dyDescent="0.25">
      <c r="A150" s="158"/>
      <c r="B150" s="159" t="s">
        <v>21</v>
      </c>
      <c r="C150" s="159"/>
      <c r="D150" s="159"/>
      <c r="E150" s="159"/>
      <c r="F150" s="160"/>
      <c r="G150" s="162"/>
    </row>
    <row r="151" spans="1:7" x14ac:dyDescent="0.25">
      <c r="A151" s="158"/>
      <c r="B151" s="159" t="s">
        <v>21</v>
      </c>
      <c r="C151" s="159"/>
      <c r="D151" s="159"/>
      <c r="E151" s="159"/>
      <c r="F151" s="160"/>
      <c r="G151" s="162"/>
    </row>
    <row r="152" spans="1:7" x14ac:dyDescent="0.25">
      <c r="A152" s="158"/>
      <c r="B152" s="159" t="s">
        <v>21</v>
      </c>
      <c r="C152" s="159"/>
      <c r="D152" s="159"/>
      <c r="E152" s="159"/>
      <c r="F152" s="160"/>
      <c r="G152" s="162"/>
    </row>
    <row r="153" spans="1:7" x14ac:dyDescent="0.25">
      <c r="A153" s="158"/>
      <c r="B153" s="159" t="s">
        <v>21</v>
      </c>
      <c r="C153" s="159"/>
      <c r="D153" s="159"/>
      <c r="E153" s="159"/>
      <c r="F153" s="160"/>
      <c r="G153" s="162"/>
    </row>
    <row r="154" spans="1:7" x14ac:dyDescent="0.25">
      <c r="A154" s="158"/>
      <c r="B154" s="159" t="s">
        <v>21</v>
      </c>
      <c r="C154" s="159"/>
      <c r="D154" s="159"/>
      <c r="E154" s="159"/>
      <c r="F154" s="160"/>
      <c r="G154" s="162"/>
    </row>
    <row r="155" spans="1:7" x14ac:dyDescent="0.25">
      <c r="A155" s="158"/>
      <c r="B155" s="159" t="s">
        <v>21</v>
      </c>
      <c r="C155" s="159"/>
      <c r="D155" s="159"/>
      <c r="E155" s="159"/>
      <c r="F155" s="160"/>
      <c r="G155" s="162"/>
    </row>
    <row r="156" spans="1:7" x14ac:dyDescent="0.25">
      <c r="A156" s="158"/>
      <c r="B156" s="159" t="s">
        <v>21</v>
      </c>
      <c r="C156" s="159"/>
      <c r="D156" s="159"/>
      <c r="E156" s="159"/>
      <c r="F156" s="160"/>
      <c r="G156" s="162"/>
    </row>
    <row r="157" spans="1:7" x14ac:dyDescent="0.25">
      <c r="A157" s="158"/>
      <c r="B157" s="159" t="s">
        <v>21</v>
      </c>
      <c r="C157" s="159"/>
      <c r="D157" s="159"/>
      <c r="E157" s="159"/>
      <c r="F157" s="160"/>
      <c r="G157" s="162"/>
    </row>
    <row r="158" spans="1:7" x14ac:dyDescent="0.25">
      <c r="A158" s="158"/>
      <c r="B158" s="159" t="s">
        <v>21</v>
      </c>
      <c r="C158" s="159"/>
      <c r="D158" s="159"/>
      <c r="E158" s="159"/>
      <c r="F158" s="160"/>
      <c r="G158" s="162"/>
    </row>
    <row r="159" spans="1:7" x14ac:dyDescent="0.25">
      <c r="A159" s="158"/>
      <c r="B159" s="159" t="s">
        <v>21</v>
      </c>
      <c r="C159" s="159"/>
      <c r="D159" s="159"/>
      <c r="E159" s="159"/>
      <c r="F159" s="160"/>
      <c r="G159" s="162"/>
    </row>
    <row r="160" spans="1:7" x14ac:dyDescent="0.25">
      <c r="A160" s="158"/>
      <c r="B160" s="159" t="s">
        <v>21</v>
      </c>
      <c r="C160" s="159"/>
      <c r="D160" s="159"/>
      <c r="E160" s="159"/>
      <c r="F160" s="160"/>
      <c r="G160" s="162"/>
    </row>
    <row r="161" spans="1:7" x14ac:dyDescent="0.25">
      <c r="A161" s="158"/>
      <c r="B161" s="159" t="s">
        <v>21</v>
      </c>
      <c r="C161" s="159"/>
      <c r="D161" s="159"/>
      <c r="E161" s="159"/>
      <c r="F161" s="160"/>
      <c r="G161" s="162"/>
    </row>
    <row r="162" spans="1:7" x14ac:dyDescent="0.25">
      <c r="A162" s="158"/>
      <c r="B162" s="159" t="s">
        <v>21</v>
      </c>
      <c r="C162" s="159"/>
      <c r="D162" s="159"/>
      <c r="E162" s="159"/>
      <c r="F162" s="160"/>
      <c r="G162" s="162"/>
    </row>
    <row r="163" spans="1:7" x14ac:dyDescent="0.25">
      <c r="A163" s="158"/>
      <c r="B163" s="159" t="s">
        <v>21</v>
      </c>
      <c r="C163" s="159"/>
      <c r="D163" s="159"/>
      <c r="E163" s="159"/>
      <c r="F163" s="160"/>
      <c r="G163" s="162"/>
    </row>
    <row r="164" spans="1:7" x14ac:dyDescent="0.25">
      <c r="A164" s="158"/>
      <c r="B164" s="159" t="s">
        <v>21</v>
      </c>
      <c r="C164" s="159"/>
      <c r="D164" s="159"/>
      <c r="E164" s="159"/>
      <c r="F164" s="160"/>
      <c r="G164" s="162"/>
    </row>
    <row r="165" spans="1:7" x14ac:dyDescent="0.25">
      <c r="A165" s="158"/>
      <c r="B165" s="159" t="s">
        <v>21</v>
      </c>
      <c r="C165" s="159"/>
      <c r="D165" s="159"/>
      <c r="E165" s="159"/>
      <c r="F165" s="160"/>
      <c r="G165" s="162"/>
    </row>
    <row r="166" spans="1:7" x14ac:dyDescent="0.25">
      <c r="A166" s="158"/>
      <c r="B166" s="159" t="s">
        <v>21</v>
      </c>
      <c r="C166" s="159"/>
      <c r="D166" s="159"/>
      <c r="E166" s="159"/>
      <c r="F166" s="160"/>
      <c r="G166" s="162"/>
    </row>
    <row r="167" spans="1:7" x14ac:dyDescent="0.25">
      <c r="A167" s="158"/>
      <c r="B167" s="159" t="s">
        <v>21</v>
      </c>
      <c r="C167" s="159"/>
      <c r="D167" s="159"/>
      <c r="E167" s="159"/>
      <c r="F167" s="160"/>
      <c r="G167" s="162"/>
    </row>
    <row r="168" spans="1:7" x14ac:dyDescent="0.25">
      <c r="A168" s="158"/>
      <c r="B168" s="159" t="s">
        <v>21</v>
      </c>
      <c r="C168" s="159"/>
      <c r="D168" s="159"/>
      <c r="E168" s="159"/>
      <c r="F168" s="160"/>
      <c r="G168" s="162"/>
    </row>
    <row r="169" spans="1:7" x14ac:dyDescent="0.25">
      <c r="A169" s="158"/>
      <c r="B169" s="159" t="s">
        <v>21</v>
      </c>
      <c r="C169" s="159"/>
      <c r="D169" s="159"/>
      <c r="E169" s="159"/>
      <c r="F169" s="160"/>
      <c r="G169" s="162"/>
    </row>
    <row r="170" spans="1:7" x14ac:dyDescent="0.25">
      <c r="A170" s="158"/>
      <c r="B170" s="159" t="s">
        <v>21</v>
      </c>
      <c r="C170" s="159"/>
      <c r="D170" s="159"/>
      <c r="E170" s="159"/>
      <c r="F170" s="160"/>
      <c r="G170" s="162"/>
    </row>
    <row r="171" spans="1:7" x14ac:dyDescent="0.25">
      <c r="A171" s="158"/>
      <c r="B171" s="159" t="s">
        <v>21</v>
      </c>
      <c r="C171" s="159"/>
      <c r="D171" s="159"/>
      <c r="E171" s="159"/>
      <c r="F171" s="160"/>
      <c r="G171" s="162"/>
    </row>
    <row r="172" spans="1:7" x14ac:dyDescent="0.25">
      <c r="A172" s="158"/>
      <c r="B172" s="159" t="s">
        <v>21</v>
      </c>
      <c r="C172" s="159"/>
      <c r="D172" s="159"/>
      <c r="E172" s="159"/>
      <c r="F172" s="160"/>
      <c r="G172" s="162"/>
    </row>
    <row r="173" spans="1:7" x14ac:dyDescent="0.25">
      <c r="A173" s="158"/>
      <c r="B173" s="159" t="s">
        <v>21</v>
      </c>
      <c r="C173" s="159"/>
      <c r="D173" s="159"/>
      <c r="E173" s="159"/>
      <c r="F173" s="160"/>
      <c r="G173" s="162"/>
    </row>
    <row r="174" spans="1:7" x14ac:dyDescent="0.25">
      <c r="A174" s="158"/>
      <c r="B174" s="159" t="s">
        <v>21</v>
      </c>
      <c r="C174" s="159"/>
      <c r="D174" s="159"/>
      <c r="E174" s="159"/>
      <c r="F174" s="160"/>
      <c r="G174" s="162"/>
    </row>
    <row r="175" spans="1:7" x14ac:dyDescent="0.25">
      <c r="A175" s="158"/>
      <c r="B175" s="159" t="s">
        <v>21</v>
      </c>
      <c r="C175" s="159"/>
      <c r="D175" s="159"/>
      <c r="E175" s="159"/>
      <c r="F175" s="160"/>
      <c r="G175" s="162"/>
    </row>
    <row r="176" spans="1:7" x14ac:dyDescent="0.25">
      <c r="A176" s="158"/>
      <c r="B176" s="159" t="s">
        <v>21</v>
      </c>
      <c r="C176" s="159"/>
      <c r="D176" s="159"/>
      <c r="E176" s="159"/>
      <c r="F176" s="160"/>
      <c r="G176" s="162"/>
    </row>
    <row r="177" spans="1:7" s="1" customFormat="1" ht="14.25" customHeight="1" x14ac:dyDescent="0.25">
      <c r="A177" s="205"/>
      <c r="B177" s="159"/>
      <c r="C177" s="159"/>
      <c r="D177" s="206" t="s">
        <v>258</v>
      </c>
      <c r="E177" s="159"/>
      <c r="F177" s="166"/>
      <c r="G177" s="162"/>
    </row>
    <row r="178" spans="1:7" x14ac:dyDescent="0.25">
      <c r="A178" s="205"/>
      <c r="B178" s="159"/>
      <c r="C178" s="159"/>
      <c r="D178" s="206" t="s">
        <v>259</v>
      </c>
      <c r="E178" s="159"/>
      <c r="F178" s="166"/>
      <c r="G178" s="162"/>
    </row>
    <row r="179" spans="1:7" ht="15.75" thickBot="1" x14ac:dyDescent="0.3">
      <c r="A179" s="207"/>
      <c r="B179" s="159"/>
      <c r="C179" s="208"/>
      <c r="D179" s="209" t="s">
        <v>22</v>
      </c>
      <c r="E179" s="208"/>
      <c r="F179" s="210"/>
      <c r="G179" s="211"/>
    </row>
    <row r="180" spans="1:7" ht="15.75" thickBot="1" x14ac:dyDescent="0.3">
      <c r="A180" s="212"/>
      <c r="B180" s="208"/>
      <c r="C180" s="208"/>
      <c r="D180" s="213"/>
      <c r="E180" s="208"/>
      <c r="F180" s="210"/>
      <c r="G180" s="211"/>
    </row>
    <row r="181" spans="1:7" s="1" customFormat="1" ht="14.25" customHeight="1" thickBot="1" x14ac:dyDescent="0.3">
      <c r="A181" s="214"/>
      <c r="B181" s="215"/>
      <c r="C181" s="215"/>
      <c r="D181" s="148" t="s">
        <v>23</v>
      </c>
      <c r="E181" s="215"/>
      <c r="F181" s="215"/>
      <c r="G181" s="216"/>
    </row>
    <row r="182" spans="1:7" x14ac:dyDescent="0.25">
      <c r="A182" s="217"/>
      <c r="B182" s="202" t="s">
        <v>13</v>
      </c>
      <c r="C182" s="202"/>
      <c r="D182" s="202"/>
      <c r="E182" s="202"/>
      <c r="F182" s="203"/>
      <c r="G182" s="218"/>
    </row>
    <row r="183" spans="1:7" x14ac:dyDescent="0.25">
      <c r="A183" s="219"/>
      <c r="B183" s="159" t="s">
        <v>13</v>
      </c>
      <c r="C183" s="159"/>
      <c r="D183" s="159"/>
      <c r="E183" s="159"/>
      <c r="F183" s="160"/>
      <c r="G183" s="162"/>
    </row>
    <row r="184" spans="1:7" x14ac:dyDescent="0.25">
      <c r="A184" s="219"/>
      <c r="B184" s="159" t="s">
        <v>13</v>
      </c>
      <c r="C184" s="159"/>
      <c r="D184" s="159"/>
      <c r="E184" s="159"/>
      <c r="F184" s="160"/>
      <c r="G184" s="162"/>
    </row>
    <row r="185" spans="1:7" x14ac:dyDescent="0.25">
      <c r="A185" s="219"/>
      <c r="B185" s="159" t="s">
        <v>13</v>
      </c>
      <c r="C185" s="159"/>
      <c r="D185" s="159"/>
      <c r="E185" s="159"/>
      <c r="F185" s="160"/>
      <c r="G185" s="162"/>
    </row>
    <row r="186" spans="1:7" x14ac:dyDescent="0.25">
      <c r="A186" s="219"/>
      <c r="B186" s="159" t="s">
        <v>13</v>
      </c>
      <c r="C186" s="159"/>
      <c r="D186" s="159"/>
      <c r="E186" s="159"/>
      <c r="F186" s="160"/>
      <c r="G186" s="162"/>
    </row>
    <row r="187" spans="1:7" ht="15.75" customHeight="1" x14ac:dyDescent="0.25">
      <c r="A187" s="219"/>
      <c r="B187" s="159" t="s">
        <v>13</v>
      </c>
      <c r="C187" s="159"/>
      <c r="D187" s="159"/>
      <c r="E187" s="159"/>
      <c r="F187" s="160"/>
      <c r="G187" s="162"/>
    </row>
    <row r="188" spans="1:7" x14ac:dyDescent="0.25">
      <c r="A188" s="219"/>
      <c r="B188" s="159" t="s">
        <v>13</v>
      </c>
      <c r="C188" s="159"/>
      <c r="D188" s="159"/>
      <c r="E188" s="159"/>
      <c r="F188" s="160"/>
      <c r="G188" s="162"/>
    </row>
    <row r="189" spans="1:7" x14ac:dyDescent="0.25">
      <c r="A189" s="158"/>
      <c r="B189" s="159" t="s">
        <v>13</v>
      </c>
      <c r="C189" s="159"/>
      <c r="D189" s="159"/>
      <c r="E189" s="159"/>
      <c r="F189" s="160"/>
      <c r="G189" s="162"/>
    </row>
    <row r="190" spans="1:7" x14ac:dyDescent="0.25">
      <c r="A190" s="219"/>
      <c r="B190" s="159" t="s">
        <v>13</v>
      </c>
      <c r="C190" s="159"/>
      <c r="D190" s="159"/>
      <c r="E190" s="159"/>
      <c r="F190" s="160"/>
      <c r="G190" s="162"/>
    </row>
    <row r="191" spans="1:7" x14ac:dyDescent="0.25">
      <c r="A191" s="219"/>
      <c r="B191" s="159" t="s">
        <v>13</v>
      </c>
      <c r="C191" s="159"/>
      <c r="D191" s="159"/>
      <c r="E191" s="159"/>
      <c r="F191" s="160"/>
      <c r="G191" s="162"/>
    </row>
    <row r="192" spans="1:7" x14ac:dyDescent="0.25">
      <c r="A192" s="219"/>
      <c r="B192" s="159" t="s">
        <v>13</v>
      </c>
      <c r="C192" s="159"/>
      <c r="D192" s="159"/>
      <c r="E192" s="159"/>
      <c r="F192" s="160"/>
      <c r="G192" s="162"/>
    </row>
    <row r="193" spans="1:7" x14ac:dyDescent="0.25">
      <c r="A193" s="219"/>
      <c r="B193" s="159" t="s">
        <v>13</v>
      </c>
      <c r="C193" s="159"/>
      <c r="D193" s="159"/>
      <c r="E193" s="159"/>
      <c r="F193" s="160"/>
      <c r="G193" s="162"/>
    </row>
    <row r="194" spans="1:7" x14ac:dyDescent="0.25">
      <c r="A194" s="219"/>
      <c r="B194" s="159" t="s">
        <v>13</v>
      </c>
      <c r="C194" s="159"/>
      <c r="D194" s="159"/>
      <c r="E194" s="159"/>
      <c r="F194" s="160"/>
      <c r="G194" s="162"/>
    </row>
    <row r="195" spans="1:7" x14ac:dyDescent="0.25">
      <c r="A195" s="219"/>
      <c r="B195" s="159" t="s">
        <v>13</v>
      </c>
      <c r="C195" s="159"/>
      <c r="D195" s="159"/>
      <c r="E195" s="159"/>
      <c r="F195" s="160"/>
      <c r="G195" s="162"/>
    </row>
    <row r="196" spans="1:7" x14ac:dyDescent="0.25">
      <c r="A196" s="219"/>
      <c r="B196" s="159" t="s">
        <v>13</v>
      </c>
      <c r="C196" s="159"/>
      <c r="D196" s="159"/>
      <c r="E196" s="159"/>
      <c r="F196" s="160"/>
      <c r="G196" s="162"/>
    </row>
    <row r="197" spans="1:7" x14ac:dyDescent="0.25">
      <c r="A197" s="219"/>
      <c r="B197" s="159" t="s">
        <v>13</v>
      </c>
      <c r="C197" s="159"/>
      <c r="D197" s="159"/>
      <c r="E197" s="159"/>
      <c r="F197" s="160"/>
      <c r="G197" s="162"/>
    </row>
    <row r="198" spans="1:7" x14ac:dyDescent="0.25">
      <c r="A198" s="219"/>
      <c r="B198" s="159" t="s">
        <v>13</v>
      </c>
      <c r="C198" s="159"/>
      <c r="D198" s="159"/>
      <c r="E198" s="159"/>
      <c r="F198" s="160"/>
      <c r="G198" s="162"/>
    </row>
    <row r="199" spans="1:7" x14ac:dyDescent="0.25">
      <c r="A199" s="219"/>
      <c r="B199" s="159" t="s">
        <v>13</v>
      </c>
      <c r="C199" s="159"/>
      <c r="D199" s="159"/>
      <c r="E199" s="159"/>
      <c r="F199" s="160"/>
      <c r="G199" s="162"/>
    </row>
    <row r="200" spans="1:7" x14ac:dyDescent="0.25">
      <c r="A200" s="219"/>
      <c r="B200" s="159" t="s">
        <v>13</v>
      </c>
      <c r="C200" s="159"/>
      <c r="D200" s="159"/>
      <c r="E200" s="159"/>
      <c r="F200" s="160"/>
      <c r="G200" s="162"/>
    </row>
    <row r="201" spans="1:7" x14ac:dyDescent="0.25">
      <c r="A201" s="219"/>
      <c r="B201" s="159" t="s">
        <v>13</v>
      </c>
      <c r="C201" s="159"/>
      <c r="D201" s="159"/>
      <c r="E201" s="159"/>
      <c r="F201" s="160"/>
      <c r="G201" s="162"/>
    </row>
    <row r="202" spans="1:7" x14ac:dyDescent="0.25">
      <c r="A202" s="219"/>
      <c r="B202" s="159" t="s">
        <v>13</v>
      </c>
      <c r="C202" s="159"/>
      <c r="D202" s="159"/>
      <c r="E202" s="159"/>
      <c r="F202" s="160"/>
      <c r="G202" s="162"/>
    </row>
    <row r="203" spans="1:7" x14ac:dyDescent="0.25">
      <c r="A203" s="219"/>
      <c r="B203" s="159" t="s">
        <v>13</v>
      </c>
      <c r="C203" s="159"/>
      <c r="D203" s="159"/>
      <c r="E203" s="159"/>
      <c r="F203" s="160"/>
      <c r="G203" s="162"/>
    </row>
    <row r="204" spans="1:7" x14ac:dyDescent="0.25">
      <c r="A204" s="219"/>
      <c r="B204" s="159" t="s">
        <v>13</v>
      </c>
      <c r="C204" s="159"/>
      <c r="D204" s="159"/>
      <c r="E204" s="159"/>
      <c r="F204" s="160"/>
      <c r="G204" s="162"/>
    </row>
    <row r="205" spans="1:7" x14ac:dyDescent="0.25">
      <c r="A205" s="219"/>
      <c r="B205" s="159" t="s">
        <v>13</v>
      </c>
      <c r="C205" s="159"/>
      <c r="D205" s="159"/>
      <c r="E205" s="159"/>
      <c r="F205" s="160"/>
      <c r="G205" s="162"/>
    </row>
    <row r="206" spans="1:7" x14ac:dyDescent="0.25">
      <c r="A206" s="219"/>
      <c r="B206" s="159" t="s">
        <v>13</v>
      </c>
      <c r="C206" s="159"/>
      <c r="D206" s="159"/>
      <c r="E206" s="159"/>
      <c r="F206" s="220"/>
      <c r="G206" s="162"/>
    </row>
    <row r="207" spans="1:7" x14ac:dyDescent="0.25">
      <c r="A207" s="219"/>
      <c r="B207" s="159" t="s">
        <v>13</v>
      </c>
      <c r="C207" s="159"/>
      <c r="D207" s="159"/>
      <c r="E207" s="159"/>
      <c r="F207" s="160"/>
      <c r="G207" s="162"/>
    </row>
    <row r="208" spans="1:7" x14ac:dyDescent="0.25">
      <c r="A208" s="219"/>
      <c r="B208" s="159" t="s">
        <v>13</v>
      </c>
      <c r="C208" s="221"/>
      <c r="D208" s="159"/>
      <c r="E208" s="159"/>
      <c r="F208" s="160"/>
      <c r="G208" s="162"/>
    </row>
    <row r="209" spans="1:7" x14ac:dyDescent="0.25">
      <c r="A209" s="219"/>
      <c r="B209" s="159" t="s">
        <v>13</v>
      </c>
      <c r="C209" s="221"/>
      <c r="D209" s="159"/>
      <c r="E209" s="159"/>
      <c r="F209" s="160"/>
      <c r="G209" s="162"/>
    </row>
    <row r="210" spans="1:7" x14ac:dyDescent="0.25">
      <c r="A210" s="219"/>
      <c r="B210" s="159" t="s">
        <v>13</v>
      </c>
      <c r="C210" s="221"/>
      <c r="D210" s="159"/>
      <c r="E210" s="159"/>
      <c r="F210" s="160"/>
      <c r="G210" s="162"/>
    </row>
    <row r="211" spans="1:7" x14ac:dyDescent="0.25">
      <c r="A211" s="219"/>
      <c r="B211" s="159" t="s">
        <v>13</v>
      </c>
      <c r="C211" s="221"/>
      <c r="D211" s="159"/>
      <c r="E211" s="159"/>
      <c r="F211" s="160"/>
      <c r="G211" s="162"/>
    </row>
    <row r="212" spans="1:7" x14ac:dyDescent="0.25">
      <c r="A212" s="219"/>
      <c r="B212" s="159" t="s">
        <v>13</v>
      </c>
      <c r="C212" s="221"/>
      <c r="D212" s="159"/>
      <c r="E212" s="159"/>
      <c r="F212" s="160"/>
      <c r="G212" s="162"/>
    </row>
    <row r="213" spans="1:7" x14ac:dyDescent="0.25">
      <c r="A213" s="219"/>
      <c r="B213" s="159" t="s">
        <v>13</v>
      </c>
      <c r="C213" s="221"/>
      <c r="D213" s="159"/>
      <c r="E213" s="159"/>
      <c r="F213" s="160"/>
      <c r="G213" s="162"/>
    </row>
    <row r="214" spans="1:7" x14ac:dyDescent="0.25">
      <c r="A214" s="158"/>
      <c r="B214" s="159" t="s">
        <v>13</v>
      </c>
      <c r="C214" s="221"/>
      <c r="D214" s="159"/>
      <c r="E214" s="159"/>
      <c r="F214" s="160"/>
      <c r="G214" s="162"/>
    </row>
    <row r="215" spans="1:7" x14ac:dyDescent="0.25">
      <c r="A215" s="158"/>
      <c r="B215" s="159" t="s">
        <v>13</v>
      </c>
      <c r="C215" s="221"/>
      <c r="D215" s="159"/>
      <c r="E215" s="159"/>
      <c r="F215" s="160"/>
      <c r="G215" s="162"/>
    </row>
    <row r="216" spans="1:7" x14ac:dyDescent="0.25">
      <c r="A216" s="158"/>
      <c r="B216" s="159" t="s">
        <v>13</v>
      </c>
      <c r="C216" s="221"/>
      <c r="D216" s="159"/>
      <c r="E216" s="159"/>
      <c r="F216" s="160"/>
      <c r="G216" s="162"/>
    </row>
    <row r="217" spans="1:7" x14ac:dyDescent="0.25">
      <c r="A217" s="158"/>
      <c r="B217" s="159" t="s">
        <v>13</v>
      </c>
      <c r="C217" s="221"/>
      <c r="D217" s="159"/>
      <c r="E217" s="159"/>
      <c r="F217" s="160"/>
      <c r="G217" s="162"/>
    </row>
    <row r="218" spans="1:7" x14ac:dyDescent="0.25">
      <c r="A218" s="158"/>
      <c r="B218" s="159" t="s">
        <v>13</v>
      </c>
      <c r="C218" s="221"/>
      <c r="D218" s="159"/>
      <c r="E218" s="159"/>
      <c r="F218" s="160"/>
      <c r="G218" s="162"/>
    </row>
    <row r="219" spans="1:7" x14ac:dyDescent="0.25">
      <c r="A219" s="158"/>
      <c r="B219" s="159" t="s">
        <v>13</v>
      </c>
      <c r="C219" s="221"/>
      <c r="D219" s="159"/>
      <c r="E219" s="159"/>
      <c r="F219" s="160"/>
      <c r="G219" s="162"/>
    </row>
    <row r="220" spans="1:7" x14ac:dyDescent="0.25">
      <c r="A220" s="158"/>
      <c r="B220" s="159" t="s">
        <v>13</v>
      </c>
      <c r="C220" s="221"/>
      <c r="D220" s="159"/>
      <c r="E220" s="159"/>
      <c r="F220" s="160"/>
      <c r="G220" s="162"/>
    </row>
    <row r="221" spans="1:7" x14ac:dyDescent="0.25">
      <c r="A221" s="158"/>
      <c r="B221" s="159" t="s">
        <v>13</v>
      </c>
      <c r="C221" s="221"/>
      <c r="D221" s="159"/>
      <c r="E221" s="159"/>
      <c r="F221" s="160"/>
      <c r="G221" s="162"/>
    </row>
    <row r="222" spans="1:7" x14ac:dyDescent="0.25">
      <c r="A222" s="158"/>
      <c r="B222" s="159" t="s">
        <v>13</v>
      </c>
      <c r="C222" s="221"/>
      <c r="D222" s="159"/>
      <c r="E222" s="159"/>
      <c r="F222" s="160"/>
      <c r="G222" s="162"/>
    </row>
    <row r="223" spans="1:7" x14ac:dyDescent="0.25">
      <c r="A223" s="158"/>
      <c r="B223" s="159" t="s">
        <v>13</v>
      </c>
      <c r="C223" s="221"/>
      <c r="D223" s="159"/>
      <c r="E223" s="159"/>
      <c r="F223" s="160"/>
      <c r="G223" s="162"/>
    </row>
    <row r="224" spans="1:7" x14ac:dyDescent="0.25">
      <c r="A224" s="158"/>
      <c r="B224" s="159" t="s">
        <v>13</v>
      </c>
      <c r="C224" s="221"/>
      <c r="D224" s="159"/>
      <c r="E224" s="159"/>
      <c r="F224" s="160"/>
      <c r="G224" s="162"/>
    </row>
    <row r="225" spans="1:7" x14ac:dyDescent="0.25">
      <c r="A225" s="158"/>
      <c r="B225" s="159" t="s">
        <v>13</v>
      </c>
      <c r="C225" s="221"/>
      <c r="D225" s="159"/>
      <c r="E225" s="159"/>
      <c r="F225" s="160"/>
      <c r="G225" s="162"/>
    </row>
    <row r="226" spans="1:7" x14ac:dyDescent="0.25">
      <c r="A226" s="158"/>
      <c r="B226" s="159" t="s">
        <v>13</v>
      </c>
      <c r="C226" s="221"/>
      <c r="D226" s="159"/>
      <c r="E226" s="159"/>
      <c r="F226" s="160"/>
      <c r="G226" s="162"/>
    </row>
    <row r="227" spans="1:7" x14ac:dyDescent="0.25">
      <c r="A227" s="158"/>
      <c r="B227" s="159" t="s">
        <v>13</v>
      </c>
      <c r="C227" s="221"/>
      <c r="D227" s="159"/>
      <c r="E227" s="159"/>
      <c r="F227" s="160"/>
      <c r="G227" s="162"/>
    </row>
    <row r="228" spans="1:7" x14ac:dyDescent="0.25">
      <c r="A228" s="158"/>
      <c r="B228" s="159" t="s">
        <v>13</v>
      </c>
      <c r="C228" s="221"/>
      <c r="D228" s="159"/>
      <c r="E228" s="159"/>
      <c r="F228" s="160"/>
      <c r="G228" s="162"/>
    </row>
    <row r="229" spans="1:7" x14ac:dyDescent="0.25">
      <c r="A229" s="158"/>
      <c r="B229" s="159" t="s">
        <v>13</v>
      </c>
      <c r="C229" s="221"/>
      <c r="D229" s="159"/>
      <c r="E229" s="159"/>
      <c r="F229" s="160"/>
      <c r="G229" s="162"/>
    </row>
    <row r="230" spans="1:7" x14ac:dyDescent="0.25">
      <c r="A230" s="158"/>
      <c r="B230" s="159" t="s">
        <v>13</v>
      </c>
      <c r="C230" s="221"/>
      <c r="D230" s="159"/>
      <c r="E230" s="159"/>
      <c r="F230" s="160"/>
      <c r="G230" s="162"/>
    </row>
    <row r="231" spans="1:7" x14ac:dyDescent="0.25">
      <c r="A231" s="158"/>
      <c r="B231" s="159" t="s">
        <v>13</v>
      </c>
      <c r="C231" s="221"/>
      <c r="D231" s="159"/>
      <c r="E231" s="159"/>
      <c r="F231" s="160"/>
      <c r="G231" s="162"/>
    </row>
    <row r="232" spans="1:7" x14ac:dyDescent="0.25">
      <c r="A232" s="158"/>
      <c r="B232" s="159" t="s">
        <v>13</v>
      </c>
      <c r="C232" s="221"/>
      <c r="D232" s="159"/>
      <c r="E232" s="159"/>
      <c r="F232" s="160"/>
      <c r="G232" s="162"/>
    </row>
    <row r="233" spans="1:7" x14ac:dyDescent="0.25">
      <c r="A233" s="158"/>
      <c r="B233" s="159" t="s">
        <v>13</v>
      </c>
      <c r="C233" s="221"/>
      <c r="D233" s="159"/>
      <c r="E233" s="159"/>
      <c r="F233" s="160"/>
      <c r="G233" s="162"/>
    </row>
    <row r="234" spans="1:7" x14ac:dyDescent="0.25">
      <c r="A234" s="158"/>
      <c r="B234" s="159" t="s">
        <v>13</v>
      </c>
      <c r="C234" s="221"/>
      <c r="D234" s="159"/>
      <c r="E234" s="159"/>
      <c r="F234" s="160"/>
      <c r="G234" s="162"/>
    </row>
    <row r="235" spans="1:7" x14ac:dyDescent="0.25">
      <c r="A235" s="158"/>
      <c r="B235" s="159" t="s">
        <v>13</v>
      </c>
      <c r="C235" s="221"/>
      <c r="D235" s="159"/>
      <c r="E235" s="159"/>
      <c r="F235" s="160"/>
      <c r="G235" s="162"/>
    </row>
    <row r="236" spans="1:7" x14ac:dyDescent="0.25">
      <c r="A236" s="158"/>
      <c r="B236" s="159" t="s">
        <v>13</v>
      </c>
      <c r="C236" s="221"/>
      <c r="D236" s="159"/>
      <c r="E236" s="159"/>
      <c r="F236" s="160"/>
      <c r="G236" s="162"/>
    </row>
    <row r="237" spans="1:7" x14ac:dyDescent="0.25">
      <c r="A237" s="158"/>
      <c r="B237" s="159" t="s">
        <v>13</v>
      </c>
      <c r="C237" s="221"/>
      <c r="D237" s="159"/>
      <c r="E237" s="159"/>
      <c r="F237" s="160"/>
      <c r="G237" s="162"/>
    </row>
    <row r="238" spans="1:7" x14ac:dyDescent="0.25">
      <c r="A238" s="158"/>
      <c r="B238" s="159" t="s">
        <v>13</v>
      </c>
      <c r="C238" s="221"/>
      <c r="D238" s="159"/>
      <c r="E238" s="159"/>
      <c r="F238" s="160"/>
      <c r="G238" s="162"/>
    </row>
    <row r="239" spans="1:7" x14ac:dyDescent="0.25">
      <c r="A239" s="158"/>
      <c r="B239" s="159" t="s">
        <v>13</v>
      </c>
      <c r="C239" s="221"/>
      <c r="D239" s="159"/>
      <c r="E239" s="159"/>
      <c r="F239" s="160"/>
      <c r="G239" s="162"/>
    </row>
    <row r="240" spans="1:7" x14ac:dyDescent="0.25">
      <c r="A240" s="158"/>
      <c r="B240" s="159" t="s">
        <v>13</v>
      </c>
      <c r="C240" s="221"/>
      <c r="D240" s="159"/>
      <c r="E240" s="159"/>
      <c r="F240" s="160"/>
      <c r="G240" s="162"/>
    </row>
    <row r="241" spans="1:7" x14ac:dyDescent="0.25">
      <c r="A241" s="158"/>
      <c r="B241" s="159" t="s">
        <v>13</v>
      </c>
      <c r="C241" s="221"/>
      <c r="D241" s="159"/>
      <c r="E241" s="159"/>
      <c r="F241" s="160"/>
      <c r="G241" s="162"/>
    </row>
    <row r="242" spans="1:7" x14ac:dyDescent="0.25">
      <c r="A242" s="158"/>
      <c r="B242" s="159" t="s">
        <v>13</v>
      </c>
      <c r="C242" s="221"/>
      <c r="D242" s="159"/>
      <c r="E242" s="159"/>
      <c r="F242" s="160"/>
      <c r="G242" s="162"/>
    </row>
    <row r="243" spans="1:7" x14ac:dyDescent="0.25">
      <c r="A243" s="158"/>
      <c r="B243" s="159" t="s">
        <v>13</v>
      </c>
      <c r="C243" s="221"/>
      <c r="D243" s="159"/>
      <c r="E243" s="159"/>
      <c r="F243" s="160"/>
      <c r="G243" s="162"/>
    </row>
    <row r="244" spans="1:7" x14ac:dyDescent="0.25">
      <c r="A244" s="158"/>
      <c r="B244" s="159" t="s">
        <v>13</v>
      </c>
      <c r="C244" s="221"/>
      <c r="D244" s="159"/>
      <c r="E244" s="159"/>
      <c r="F244" s="160"/>
      <c r="G244" s="162"/>
    </row>
    <row r="245" spans="1:7" x14ac:dyDescent="0.25">
      <c r="A245" s="158"/>
      <c r="B245" s="159" t="s">
        <v>13</v>
      </c>
      <c r="C245" s="221"/>
      <c r="D245" s="159"/>
      <c r="E245" s="159"/>
      <c r="F245" s="160"/>
      <c r="G245" s="162"/>
    </row>
    <row r="246" spans="1:7" x14ac:dyDescent="0.25">
      <c r="A246" s="158"/>
      <c r="B246" s="159" t="s">
        <v>13</v>
      </c>
      <c r="C246" s="221"/>
      <c r="D246" s="159"/>
      <c r="E246" s="159"/>
      <c r="F246" s="160"/>
      <c r="G246" s="162"/>
    </row>
    <row r="247" spans="1:7" x14ac:dyDescent="0.25">
      <c r="A247" s="158"/>
      <c r="B247" s="159" t="s">
        <v>13</v>
      </c>
      <c r="C247" s="221"/>
      <c r="D247" s="159"/>
      <c r="E247" s="159"/>
      <c r="F247" s="160"/>
      <c r="G247" s="162"/>
    </row>
    <row r="248" spans="1:7" x14ac:dyDescent="0.25">
      <c r="A248" s="158"/>
      <c r="B248" s="159" t="s">
        <v>13</v>
      </c>
      <c r="C248" s="221"/>
      <c r="D248" s="159"/>
      <c r="E248" s="159"/>
      <c r="F248" s="160"/>
      <c r="G248" s="162"/>
    </row>
    <row r="249" spans="1:7" x14ac:dyDescent="0.25">
      <c r="A249" s="158"/>
      <c r="B249" s="159" t="s">
        <v>13</v>
      </c>
      <c r="C249" s="221"/>
      <c r="D249" s="159"/>
      <c r="E249" s="159"/>
      <c r="F249" s="160"/>
      <c r="G249" s="162"/>
    </row>
    <row r="250" spans="1:7" x14ac:dyDescent="0.25">
      <c r="A250" s="158"/>
      <c r="B250" s="159" t="s">
        <v>13</v>
      </c>
      <c r="C250" s="221"/>
      <c r="D250" s="159"/>
      <c r="E250" s="159"/>
      <c r="F250" s="160"/>
      <c r="G250" s="162"/>
    </row>
    <row r="251" spans="1:7" x14ac:dyDescent="0.25">
      <c r="A251" s="158"/>
      <c r="B251" s="159" t="s">
        <v>13</v>
      </c>
      <c r="C251" s="221"/>
      <c r="D251" s="159"/>
      <c r="E251" s="159"/>
      <c r="F251" s="160"/>
      <c r="G251" s="162"/>
    </row>
    <row r="252" spans="1:7" x14ac:dyDescent="0.25">
      <c r="A252" s="158"/>
      <c r="B252" s="159" t="s">
        <v>13</v>
      </c>
      <c r="C252" s="221"/>
      <c r="D252" s="159"/>
      <c r="E252" s="159"/>
      <c r="F252" s="160"/>
      <c r="G252" s="162"/>
    </row>
    <row r="253" spans="1:7" x14ac:dyDescent="0.25">
      <c r="A253" s="158"/>
      <c r="B253" s="159" t="s">
        <v>13</v>
      </c>
      <c r="C253" s="221"/>
      <c r="D253" s="159"/>
      <c r="E253" s="159"/>
      <c r="F253" s="160"/>
      <c r="G253" s="162"/>
    </row>
    <row r="254" spans="1:7" x14ac:dyDescent="0.25">
      <c r="A254" s="158"/>
      <c r="B254" s="159" t="s">
        <v>13</v>
      </c>
      <c r="C254" s="221"/>
      <c r="D254" s="159"/>
      <c r="E254" s="159"/>
      <c r="F254" s="160"/>
      <c r="G254" s="162"/>
    </row>
    <row r="255" spans="1:7" x14ac:dyDescent="0.25">
      <c r="A255" s="158"/>
      <c r="B255" s="159" t="s">
        <v>13</v>
      </c>
      <c r="C255" s="221"/>
      <c r="D255" s="159"/>
      <c r="E255" s="159"/>
      <c r="F255" s="160"/>
      <c r="G255" s="162"/>
    </row>
    <row r="256" spans="1:7" x14ac:dyDescent="0.25">
      <c r="A256" s="158"/>
      <c r="B256" s="159" t="s">
        <v>13</v>
      </c>
      <c r="C256" s="221"/>
      <c r="D256" s="159"/>
      <c r="E256" s="159"/>
      <c r="F256" s="160"/>
      <c r="G256" s="162"/>
    </row>
    <row r="257" spans="1:7" x14ac:dyDescent="0.25">
      <c r="A257" s="158"/>
      <c r="B257" s="159" t="s">
        <v>13</v>
      </c>
      <c r="C257" s="221"/>
      <c r="D257" s="159"/>
      <c r="E257" s="159"/>
      <c r="F257" s="160"/>
      <c r="G257" s="162"/>
    </row>
    <row r="258" spans="1:7" x14ac:dyDescent="0.25">
      <c r="A258" s="158"/>
      <c r="B258" s="159" t="s">
        <v>13</v>
      </c>
      <c r="C258" s="221"/>
      <c r="D258" s="159"/>
      <c r="E258" s="159"/>
      <c r="F258" s="160"/>
      <c r="G258" s="162"/>
    </row>
    <row r="259" spans="1:7" x14ac:dyDescent="0.25">
      <c r="A259" s="158"/>
      <c r="B259" s="159" t="s">
        <v>13</v>
      </c>
      <c r="C259" s="221"/>
      <c r="D259" s="159"/>
      <c r="E259" s="159"/>
      <c r="F259" s="160"/>
      <c r="G259" s="162"/>
    </row>
    <row r="260" spans="1:7" x14ac:dyDescent="0.25">
      <c r="A260" s="158"/>
      <c r="B260" s="159" t="s">
        <v>13</v>
      </c>
      <c r="C260" s="221"/>
      <c r="D260" s="159"/>
      <c r="E260" s="159"/>
      <c r="F260" s="160"/>
      <c r="G260" s="162"/>
    </row>
    <row r="261" spans="1:7" x14ac:dyDescent="0.25">
      <c r="A261" s="158"/>
      <c r="B261" s="159" t="s">
        <v>13</v>
      </c>
      <c r="C261" s="221"/>
      <c r="D261" s="159"/>
      <c r="E261" s="159"/>
      <c r="F261" s="160"/>
      <c r="G261" s="162"/>
    </row>
    <row r="262" spans="1:7" x14ac:dyDescent="0.25">
      <c r="A262" s="158"/>
      <c r="B262" s="159" t="s">
        <v>13</v>
      </c>
      <c r="C262" s="221"/>
      <c r="D262" s="159"/>
      <c r="E262" s="159"/>
      <c r="F262" s="160"/>
      <c r="G262" s="162"/>
    </row>
    <row r="263" spans="1:7" x14ac:dyDescent="0.25">
      <c r="A263" s="158"/>
      <c r="B263" s="159" t="s">
        <v>13</v>
      </c>
      <c r="C263" s="221"/>
      <c r="D263" s="159"/>
      <c r="E263" s="159"/>
      <c r="F263" s="160"/>
      <c r="G263" s="162"/>
    </row>
    <row r="264" spans="1:7" x14ac:dyDescent="0.25">
      <c r="A264" s="158"/>
      <c r="B264" s="159" t="s">
        <v>13</v>
      </c>
      <c r="C264" s="221"/>
      <c r="D264" s="159"/>
      <c r="E264" s="159"/>
      <c r="F264" s="160"/>
      <c r="G264" s="162"/>
    </row>
    <row r="265" spans="1:7" x14ac:dyDescent="0.25">
      <c r="A265" s="158"/>
      <c r="B265" s="159" t="s">
        <v>13</v>
      </c>
      <c r="C265" s="221"/>
      <c r="D265" s="159"/>
      <c r="E265" s="159"/>
      <c r="F265" s="160"/>
      <c r="G265" s="162"/>
    </row>
    <row r="266" spans="1:7" x14ac:dyDescent="0.25">
      <c r="A266" s="158"/>
      <c r="B266" s="159" t="s">
        <v>13</v>
      </c>
      <c r="C266" s="221"/>
      <c r="D266" s="159"/>
      <c r="E266" s="159"/>
      <c r="F266" s="160"/>
      <c r="G266" s="162"/>
    </row>
    <row r="267" spans="1:7" x14ac:dyDescent="0.25">
      <c r="A267" s="158"/>
      <c r="B267" s="159" t="s">
        <v>13</v>
      </c>
      <c r="C267" s="221"/>
      <c r="D267" s="159"/>
      <c r="E267" s="159"/>
      <c r="F267" s="160"/>
      <c r="G267" s="162"/>
    </row>
    <row r="268" spans="1:7" x14ac:dyDescent="0.25">
      <c r="A268" s="158"/>
      <c r="B268" s="159" t="s">
        <v>13</v>
      </c>
      <c r="C268" s="221"/>
      <c r="D268" s="159"/>
      <c r="E268" s="159"/>
      <c r="F268" s="160"/>
      <c r="G268" s="162"/>
    </row>
    <row r="269" spans="1:7" x14ac:dyDescent="0.25">
      <c r="A269" s="158"/>
      <c r="B269" s="159" t="s">
        <v>13</v>
      </c>
      <c r="C269" s="221"/>
      <c r="D269" s="159"/>
      <c r="E269" s="159"/>
      <c r="F269" s="160"/>
      <c r="G269" s="162"/>
    </row>
    <row r="270" spans="1:7" x14ac:dyDescent="0.25">
      <c r="A270" s="158"/>
      <c r="B270" s="159" t="s">
        <v>13</v>
      </c>
      <c r="C270" s="221"/>
      <c r="D270" s="159"/>
      <c r="E270" s="159"/>
      <c r="F270" s="160"/>
      <c r="G270" s="162"/>
    </row>
    <row r="271" spans="1:7" x14ac:dyDescent="0.25">
      <c r="A271" s="158"/>
      <c r="B271" s="159" t="s">
        <v>13</v>
      </c>
      <c r="C271" s="221"/>
      <c r="D271" s="159"/>
      <c r="E271" s="159"/>
      <c r="F271" s="160"/>
      <c r="G271" s="162"/>
    </row>
    <row r="272" spans="1:7" x14ac:dyDescent="0.25">
      <c r="A272" s="158"/>
      <c r="B272" s="159" t="s">
        <v>13</v>
      </c>
      <c r="C272" s="221"/>
      <c r="D272" s="159"/>
      <c r="E272" s="159"/>
      <c r="F272" s="160"/>
      <c r="G272" s="162"/>
    </row>
    <row r="273" spans="1:7" x14ac:dyDescent="0.25">
      <c r="A273" s="158"/>
      <c r="B273" s="159" t="s">
        <v>13</v>
      </c>
      <c r="C273" s="221"/>
      <c r="D273" s="159"/>
      <c r="E273" s="159"/>
      <c r="F273" s="160"/>
      <c r="G273" s="162"/>
    </row>
    <row r="274" spans="1:7" x14ac:dyDescent="0.25">
      <c r="A274" s="158"/>
      <c r="B274" s="159" t="s">
        <v>13</v>
      </c>
      <c r="C274" s="221"/>
      <c r="D274" s="159"/>
      <c r="E274" s="159"/>
      <c r="F274" s="160"/>
      <c r="G274" s="162"/>
    </row>
    <row r="275" spans="1:7" x14ac:dyDescent="0.25">
      <c r="A275" s="158"/>
      <c r="B275" s="159" t="s">
        <v>13</v>
      </c>
      <c r="C275" s="221"/>
      <c r="D275" s="159"/>
      <c r="E275" s="159"/>
      <c r="F275" s="160"/>
      <c r="G275" s="162"/>
    </row>
    <row r="276" spans="1:7" x14ac:dyDescent="0.25">
      <c r="A276" s="158"/>
      <c r="B276" s="159" t="s">
        <v>13</v>
      </c>
      <c r="C276" s="221"/>
      <c r="D276" s="159"/>
      <c r="E276" s="159"/>
      <c r="F276" s="160"/>
      <c r="G276" s="162"/>
    </row>
    <row r="277" spans="1:7" x14ac:dyDescent="0.25">
      <c r="A277" s="158"/>
      <c r="B277" s="159" t="s">
        <v>13</v>
      </c>
      <c r="C277" s="221"/>
      <c r="D277" s="159"/>
      <c r="E277" s="159"/>
      <c r="F277" s="160"/>
      <c r="G277" s="162"/>
    </row>
    <row r="278" spans="1:7" x14ac:dyDescent="0.25">
      <c r="A278" s="158"/>
      <c r="B278" s="159" t="s">
        <v>13</v>
      </c>
      <c r="C278" s="221"/>
      <c r="D278" s="159"/>
      <c r="E278" s="159"/>
      <c r="F278" s="160"/>
      <c r="G278" s="162"/>
    </row>
    <row r="279" spans="1:7" x14ac:dyDescent="0.25">
      <c r="A279" s="158"/>
      <c r="B279" s="159" t="s">
        <v>13</v>
      </c>
      <c r="C279" s="221"/>
      <c r="D279" s="159"/>
      <c r="E279" s="159"/>
      <c r="F279" s="160"/>
      <c r="G279" s="162"/>
    </row>
    <row r="280" spans="1:7" x14ac:dyDescent="0.25">
      <c r="A280" s="158"/>
      <c r="B280" s="159" t="s">
        <v>13</v>
      </c>
      <c r="C280" s="221"/>
      <c r="D280" s="159"/>
      <c r="E280" s="159"/>
      <c r="F280" s="160"/>
      <c r="G280" s="162"/>
    </row>
    <row r="281" spans="1:7" x14ac:dyDescent="0.25">
      <c r="A281" s="158"/>
      <c r="B281" s="159" t="s">
        <v>13</v>
      </c>
      <c r="C281" s="221"/>
      <c r="D281" s="159"/>
      <c r="E281" s="159"/>
      <c r="F281" s="160"/>
      <c r="G281" s="162"/>
    </row>
    <row r="282" spans="1:7" x14ac:dyDescent="0.25">
      <c r="A282" s="158"/>
      <c r="B282" s="159" t="s">
        <v>13</v>
      </c>
      <c r="C282" s="221"/>
      <c r="D282" s="159"/>
      <c r="E282" s="159"/>
      <c r="F282" s="160"/>
      <c r="G282" s="162"/>
    </row>
    <row r="283" spans="1:7" x14ac:dyDescent="0.25">
      <c r="A283" s="158"/>
      <c r="B283" s="159" t="s">
        <v>13</v>
      </c>
      <c r="C283" s="221"/>
      <c r="D283" s="159"/>
      <c r="E283" s="159"/>
      <c r="F283" s="160"/>
      <c r="G283" s="162"/>
    </row>
    <row r="284" spans="1:7" x14ac:dyDescent="0.25">
      <c r="A284" s="158"/>
      <c r="B284" s="159" t="s">
        <v>13</v>
      </c>
      <c r="C284" s="221"/>
      <c r="D284" s="159"/>
      <c r="E284" s="159"/>
      <c r="F284" s="160"/>
      <c r="G284" s="162"/>
    </row>
    <row r="285" spans="1:7" x14ac:dyDescent="0.25">
      <c r="A285" s="158"/>
      <c r="B285" s="159" t="s">
        <v>13</v>
      </c>
      <c r="C285" s="221"/>
      <c r="D285" s="159"/>
      <c r="E285" s="159"/>
      <c r="F285" s="160"/>
      <c r="G285" s="162"/>
    </row>
    <row r="286" spans="1:7" x14ac:dyDescent="0.25">
      <c r="A286" s="158"/>
      <c r="B286" s="159" t="s">
        <v>13</v>
      </c>
      <c r="C286" s="221"/>
      <c r="D286" s="159"/>
      <c r="E286" s="159"/>
      <c r="F286" s="160"/>
      <c r="G286" s="162"/>
    </row>
    <row r="287" spans="1:7" x14ac:dyDescent="0.25">
      <c r="A287" s="158"/>
      <c r="B287" s="159" t="s">
        <v>13</v>
      </c>
      <c r="C287" s="221"/>
      <c r="D287" s="159"/>
      <c r="E287" s="159"/>
      <c r="F287" s="160"/>
      <c r="G287" s="162"/>
    </row>
    <row r="288" spans="1:7" x14ac:dyDescent="0.25">
      <c r="A288" s="158"/>
      <c r="B288" s="159" t="s">
        <v>13</v>
      </c>
      <c r="C288" s="221"/>
      <c r="D288" s="159"/>
      <c r="E288" s="159"/>
      <c r="F288" s="160"/>
      <c r="G288" s="162"/>
    </row>
    <row r="289" spans="1:8" x14ac:dyDescent="0.25">
      <c r="A289" s="158"/>
      <c r="B289" s="159" t="s">
        <v>13</v>
      </c>
      <c r="C289" s="221"/>
      <c r="D289" s="159"/>
      <c r="E289" s="159"/>
      <c r="F289" s="160"/>
      <c r="G289" s="162"/>
    </row>
    <row r="290" spans="1:8" x14ac:dyDescent="0.25">
      <c r="A290" s="158"/>
      <c r="B290" s="159" t="s">
        <v>13</v>
      </c>
      <c r="C290" s="221"/>
      <c r="D290" s="159"/>
      <c r="E290" s="159"/>
      <c r="F290" s="160"/>
      <c r="G290" s="162"/>
    </row>
    <row r="291" spans="1:8" x14ac:dyDescent="0.25">
      <c r="A291" s="158"/>
      <c r="B291" s="159" t="s">
        <v>13</v>
      </c>
      <c r="C291" s="221"/>
      <c r="D291" s="159"/>
      <c r="E291" s="159"/>
      <c r="F291" s="160"/>
      <c r="G291" s="162"/>
    </row>
    <row r="292" spans="1:8" x14ac:dyDescent="0.25">
      <c r="A292" s="158"/>
      <c r="B292" s="159" t="s">
        <v>13</v>
      </c>
      <c r="C292" s="221"/>
      <c r="D292" s="159"/>
      <c r="E292" s="159"/>
      <c r="F292" s="160"/>
      <c r="G292" s="162"/>
    </row>
    <row r="293" spans="1:8" x14ac:dyDescent="0.25">
      <c r="A293" s="158"/>
      <c r="B293" s="159" t="s">
        <v>13</v>
      </c>
      <c r="C293" s="221"/>
      <c r="D293" s="159"/>
      <c r="E293" s="159"/>
      <c r="F293" s="160"/>
      <c r="G293" s="162"/>
    </row>
    <row r="294" spans="1:8" x14ac:dyDescent="0.25">
      <c r="A294" s="158"/>
      <c r="B294" s="159" t="s">
        <v>13</v>
      </c>
      <c r="C294" s="221"/>
      <c r="D294" s="159"/>
      <c r="E294" s="159"/>
      <c r="F294" s="160"/>
      <c r="G294" s="162"/>
    </row>
    <row r="295" spans="1:8" x14ac:dyDescent="0.25">
      <c r="A295" s="158"/>
      <c r="B295" s="159" t="s">
        <v>13</v>
      </c>
      <c r="C295" s="221"/>
      <c r="D295" s="159"/>
      <c r="E295" s="159"/>
      <c r="F295" s="160"/>
      <c r="G295" s="162"/>
      <c r="H295" s="222"/>
    </row>
    <row r="296" spans="1:8" x14ac:dyDescent="0.25">
      <c r="A296" s="158"/>
      <c r="B296" s="159" t="s">
        <v>13</v>
      </c>
      <c r="C296" s="221"/>
      <c r="D296" s="159"/>
      <c r="E296" s="159"/>
      <c r="F296" s="160"/>
      <c r="G296" s="162"/>
      <c r="H296" s="222"/>
    </row>
    <row r="297" spans="1:8" x14ac:dyDescent="0.25">
      <c r="A297" s="158"/>
      <c r="B297" s="159" t="s">
        <v>13</v>
      </c>
      <c r="C297" s="221"/>
      <c r="D297" s="159"/>
      <c r="E297" s="159"/>
      <c r="F297" s="160"/>
      <c r="G297" s="162"/>
    </row>
    <row r="298" spans="1:8" s="159" customFormat="1" x14ac:dyDescent="0.25">
      <c r="A298" s="158"/>
      <c r="B298" s="159" t="s">
        <v>13</v>
      </c>
      <c r="C298" s="221"/>
      <c r="F298" s="160"/>
      <c r="G298" s="162"/>
    </row>
    <row r="299" spans="1:8" ht="15.75" x14ac:dyDescent="0.25">
      <c r="A299" s="205"/>
      <c r="B299" s="159" t="s">
        <v>13</v>
      </c>
      <c r="C299" s="159"/>
      <c r="D299" s="206" t="s">
        <v>259</v>
      </c>
      <c r="E299" s="159"/>
      <c r="F299" s="223"/>
      <c r="G299" s="162"/>
    </row>
    <row r="300" spans="1:8" ht="15.75" x14ac:dyDescent="0.25">
      <c r="A300" s="224"/>
      <c r="B300" s="168"/>
      <c r="C300" s="168"/>
      <c r="D300" s="177" t="s">
        <v>24</v>
      </c>
      <c r="E300" s="168"/>
      <c r="F300" s="11"/>
      <c r="G300" s="178"/>
    </row>
    <row r="301" spans="1:8" ht="16.5" thickBot="1" x14ac:dyDescent="0.3">
      <c r="A301" s="225"/>
      <c r="B301" s="226"/>
      <c r="C301" s="226"/>
      <c r="D301" s="227"/>
      <c r="E301" s="226"/>
      <c r="F301" s="228"/>
      <c r="G301" s="187"/>
    </row>
    <row r="302" spans="1:8" s="12" customFormat="1" ht="14.25" customHeight="1" x14ac:dyDescent="0.25">
      <c r="A302" s="229"/>
      <c r="B302" s="230"/>
      <c r="C302" s="231"/>
      <c r="D302" s="232" t="s">
        <v>25</v>
      </c>
      <c r="E302" s="233"/>
      <c r="F302" s="234"/>
      <c r="G302" s="235"/>
    </row>
    <row r="303" spans="1:8" x14ac:dyDescent="0.25">
      <c r="A303" s="164"/>
      <c r="B303" s="159" t="s">
        <v>13</v>
      </c>
      <c r="C303" s="236"/>
      <c r="D303" s="159"/>
      <c r="E303" s="159"/>
      <c r="F303" s="160"/>
      <c r="G303" s="159"/>
    </row>
    <row r="304" spans="1:8" x14ac:dyDescent="0.25">
      <c r="A304" s="172"/>
      <c r="B304" s="173" t="s">
        <v>13</v>
      </c>
      <c r="C304" s="237"/>
      <c r="D304" s="173"/>
      <c r="E304" s="173"/>
      <c r="F304" s="174"/>
      <c r="G304" s="175"/>
    </row>
    <row r="305" spans="1:7" x14ac:dyDescent="0.25">
      <c r="A305" s="158"/>
      <c r="B305" s="159" t="s">
        <v>13</v>
      </c>
      <c r="C305" s="221"/>
      <c r="D305" s="159"/>
      <c r="E305" s="159"/>
      <c r="F305" s="160"/>
      <c r="G305" s="162"/>
    </row>
    <row r="306" spans="1:7" x14ac:dyDescent="0.25">
      <c r="A306" s="158"/>
      <c r="B306" s="159" t="s">
        <v>13</v>
      </c>
      <c r="C306" s="221"/>
      <c r="D306" s="159"/>
      <c r="E306" s="159"/>
      <c r="F306" s="160"/>
      <c r="G306" s="162"/>
    </row>
    <row r="307" spans="1:7" x14ac:dyDescent="0.25">
      <c r="A307" s="158"/>
      <c r="B307" s="159" t="s">
        <v>13</v>
      </c>
      <c r="C307" s="221"/>
      <c r="D307" s="159"/>
      <c r="E307" s="159"/>
      <c r="F307" s="160"/>
      <c r="G307" s="162"/>
    </row>
    <row r="308" spans="1:7" x14ac:dyDescent="0.25">
      <c r="A308" s="158"/>
      <c r="B308" s="159" t="s">
        <v>13</v>
      </c>
      <c r="C308" s="221"/>
      <c r="D308" s="159"/>
      <c r="E308" s="159"/>
      <c r="F308" s="160"/>
      <c r="G308" s="162"/>
    </row>
    <row r="309" spans="1:7" x14ac:dyDescent="0.25">
      <c r="A309" s="158"/>
      <c r="B309" s="159" t="s">
        <v>13</v>
      </c>
      <c r="C309" s="221"/>
      <c r="D309" s="159"/>
      <c r="E309" s="159"/>
      <c r="F309" s="160"/>
      <c r="G309" s="162"/>
    </row>
    <row r="310" spans="1:7" x14ac:dyDescent="0.25">
      <c r="A310" s="158"/>
      <c r="B310" s="159" t="s">
        <v>13</v>
      </c>
      <c r="C310" s="221"/>
      <c r="D310" s="159"/>
      <c r="E310" s="159"/>
      <c r="F310" s="160"/>
      <c r="G310" s="162"/>
    </row>
    <row r="311" spans="1:7" x14ac:dyDescent="0.25">
      <c r="A311" s="158"/>
      <c r="B311" s="159" t="s">
        <v>13</v>
      </c>
      <c r="C311" s="221"/>
      <c r="D311" s="159"/>
      <c r="E311" s="159"/>
      <c r="F311" s="160"/>
      <c r="G311" s="162"/>
    </row>
    <row r="312" spans="1:7" x14ac:dyDescent="0.25">
      <c r="A312" s="158"/>
      <c r="B312" s="159" t="s">
        <v>13</v>
      </c>
      <c r="C312" s="221"/>
      <c r="D312" s="159"/>
      <c r="E312" s="159"/>
      <c r="F312" s="160"/>
      <c r="G312" s="162"/>
    </row>
    <row r="313" spans="1:7" x14ac:dyDescent="0.25">
      <c r="A313" s="158"/>
      <c r="B313" s="159" t="s">
        <v>13</v>
      </c>
      <c r="C313" s="221"/>
      <c r="D313" s="159"/>
      <c r="E313" s="159"/>
      <c r="F313" s="160"/>
      <c r="G313" s="162"/>
    </row>
    <row r="314" spans="1:7" x14ac:dyDescent="0.25">
      <c r="A314" s="158"/>
      <c r="B314" s="159" t="s">
        <v>13</v>
      </c>
      <c r="C314" s="221"/>
      <c r="D314" s="159"/>
      <c r="E314" s="159"/>
      <c r="F314" s="160"/>
      <c r="G314" s="162"/>
    </row>
    <row r="315" spans="1:7" x14ac:dyDescent="0.25">
      <c r="A315" s="158"/>
      <c r="B315" s="159" t="s">
        <v>13</v>
      </c>
      <c r="C315" s="221"/>
      <c r="D315" s="159"/>
      <c r="E315" s="159"/>
      <c r="F315" s="160"/>
      <c r="G315" s="162"/>
    </row>
    <row r="316" spans="1:7" x14ac:dyDescent="0.25">
      <c r="A316" s="158"/>
      <c r="B316" s="159" t="s">
        <v>13</v>
      </c>
      <c r="C316" s="221"/>
      <c r="D316" s="159"/>
      <c r="E316" s="159"/>
      <c r="F316" s="160"/>
      <c r="G316" s="162"/>
    </row>
    <row r="317" spans="1:7" x14ac:dyDescent="0.25">
      <c r="A317" s="158"/>
      <c r="B317" s="159" t="s">
        <v>13</v>
      </c>
      <c r="C317" s="221"/>
      <c r="D317" s="159"/>
      <c r="E317" s="159"/>
      <c r="F317" s="160"/>
      <c r="G317" s="162"/>
    </row>
    <row r="318" spans="1:7" s="238" customFormat="1" x14ac:dyDescent="0.25">
      <c r="A318" s="158"/>
      <c r="B318" s="159" t="s">
        <v>13</v>
      </c>
      <c r="C318" s="221"/>
      <c r="D318" s="159"/>
      <c r="E318" s="159"/>
      <c r="F318" s="160"/>
      <c r="G318" s="162"/>
    </row>
    <row r="319" spans="1:7" x14ac:dyDescent="0.25">
      <c r="A319" s="158"/>
      <c r="B319" s="159" t="s">
        <v>13</v>
      </c>
      <c r="C319" s="221"/>
      <c r="D319" s="159"/>
      <c r="E319" s="159"/>
      <c r="F319" s="160"/>
      <c r="G319" s="162"/>
    </row>
    <row r="320" spans="1:7" x14ac:dyDescent="0.25">
      <c r="A320" s="158"/>
      <c r="B320" s="159" t="s">
        <v>13</v>
      </c>
      <c r="C320" s="221"/>
      <c r="D320" s="159"/>
      <c r="E320" s="159"/>
      <c r="F320" s="160"/>
      <c r="G320" s="162"/>
    </row>
    <row r="321" spans="1:95" x14ac:dyDescent="0.25">
      <c r="A321" s="158"/>
      <c r="B321" s="159" t="s">
        <v>13</v>
      </c>
      <c r="C321" s="221"/>
      <c r="D321" s="159"/>
      <c r="E321" s="159"/>
      <c r="F321" s="160"/>
      <c r="G321" s="162"/>
    </row>
    <row r="322" spans="1:95" x14ac:dyDescent="0.25">
      <c r="A322" s="158"/>
      <c r="B322" s="159" t="s">
        <v>13</v>
      </c>
      <c r="C322" s="221"/>
      <c r="D322" s="159"/>
      <c r="E322" s="159"/>
      <c r="F322" s="160"/>
      <c r="G322" s="162"/>
    </row>
    <row r="323" spans="1:95" ht="15.75" thickBot="1" x14ac:dyDescent="0.3">
      <c r="A323" s="176"/>
      <c r="B323" s="159"/>
      <c r="C323" s="239"/>
      <c r="D323" s="209" t="s">
        <v>26</v>
      </c>
      <c r="E323" s="168"/>
      <c r="F323" s="170"/>
      <c r="G323" s="178"/>
    </row>
    <row r="324" spans="1:95" ht="15.75" thickBot="1" x14ac:dyDescent="0.3">
      <c r="A324" s="207"/>
      <c r="B324" s="208"/>
      <c r="C324" s="208"/>
      <c r="D324" s="209"/>
      <c r="E324" s="208"/>
      <c r="F324" s="240"/>
      <c r="G324" s="211"/>
    </row>
    <row r="325" spans="1:95" x14ac:dyDescent="0.25">
      <c r="A325" s="241"/>
      <c r="B325" s="242"/>
      <c r="C325" s="242"/>
      <c r="D325" s="243" t="s">
        <v>27</v>
      </c>
      <c r="E325" s="242"/>
      <c r="F325" s="242"/>
      <c r="G325" s="244"/>
    </row>
    <row r="326" spans="1:95" x14ac:dyDescent="0.25">
      <c r="A326" s="245"/>
      <c r="B326" s="188" t="s">
        <v>13</v>
      </c>
      <c r="C326" s="246"/>
      <c r="D326" s="247"/>
      <c r="E326" s="248"/>
      <c r="F326" s="249"/>
      <c r="G326" s="244"/>
    </row>
    <row r="327" spans="1:95" x14ac:dyDescent="0.25">
      <c r="A327" s="250"/>
      <c r="B327" s="188" t="s">
        <v>13</v>
      </c>
      <c r="C327" s="251"/>
      <c r="D327" s="252"/>
      <c r="E327" s="248"/>
      <c r="F327" s="253"/>
      <c r="G327" s="216"/>
    </row>
    <row r="328" spans="1:95" x14ac:dyDescent="0.25">
      <c r="A328" s="250"/>
      <c r="B328" s="188" t="s">
        <v>13</v>
      </c>
      <c r="C328" s="251"/>
      <c r="D328" s="252"/>
      <c r="E328" s="248"/>
      <c r="F328" s="253"/>
      <c r="G328" s="216"/>
    </row>
    <row r="329" spans="1:95" s="14" customFormat="1" x14ac:dyDescent="0.25">
      <c r="A329" s="250"/>
      <c r="B329" s="188" t="s">
        <v>13</v>
      </c>
      <c r="C329" s="251"/>
      <c r="D329" s="252"/>
      <c r="E329" s="248"/>
      <c r="F329" s="253"/>
      <c r="G329" s="2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</row>
    <row r="330" spans="1:95" s="14" customFormat="1" x14ac:dyDescent="0.25">
      <c r="A330" s="250"/>
      <c r="B330" s="188" t="s">
        <v>13</v>
      </c>
      <c r="C330" s="251"/>
      <c r="D330" s="252"/>
      <c r="E330" s="248"/>
      <c r="F330" s="253"/>
      <c r="G330" s="2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</row>
    <row r="331" spans="1:95" s="14" customFormat="1" x14ac:dyDescent="0.25">
      <c r="A331" s="250"/>
      <c r="B331" s="188" t="s">
        <v>13</v>
      </c>
      <c r="C331" s="251"/>
      <c r="D331" s="252"/>
      <c r="E331" s="248"/>
      <c r="F331" s="253"/>
      <c r="G331" s="2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</row>
    <row r="332" spans="1:95" s="14" customFormat="1" x14ac:dyDescent="0.25">
      <c r="A332" s="250"/>
      <c r="B332" s="188" t="s">
        <v>13</v>
      </c>
      <c r="C332" s="251"/>
      <c r="D332" s="252"/>
      <c r="E332" s="248"/>
      <c r="F332" s="253"/>
      <c r="G332" s="2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</row>
    <row r="333" spans="1:95" s="14" customFormat="1" x14ac:dyDescent="0.25">
      <c r="A333" s="250"/>
      <c r="B333" s="188" t="s">
        <v>13</v>
      </c>
      <c r="C333" s="251"/>
      <c r="D333" s="252"/>
      <c r="E333" s="248"/>
      <c r="F333" s="253"/>
      <c r="G333" s="2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</row>
    <row r="334" spans="1:95" s="14" customFormat="1" x14ac:dyDescent="0.25">
      <c r="A334" s="250"/>
      <c r="B334" s="188" t="s">
        <v>13</v>
      </c>
      <c r="C334" s="251"/>
      <c r="D334" s="252"/>
      <c r="E334" s="248"/>
      <c r="F334" s="253"/>
      <c r="G334" s="2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</row>
    <row r="335" spans="1:95" s="14" customFormat="1" x14ac:dyDescent="0.25">
      <c r="A335" s="250"/>
      <c r="B335" s="188" t="s">
        <v>13</v>
      </c>
      <c r="C335" s="251"/>
      <c r="D335" s="252"/>
      <c r="E335" s="248"/>
      <c r="F335" s="253"/>
      <c r="G335" s="2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</row>
    <row r="336" spans="1:95" s="14" customFormat="1" x14ac:dyDescent="0.25">
      <c r="A336" s="250"/>
      <c r="B336" s="188" t="s">
        <v>13</v>
      </c>
      <c r="C336" s="251"/>
      <c r="D336" s="252"/>
      <c r="E336" s="248"/>
      <c r="F336" s="253"/>
      <c r="G336" s="2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</row>
    <row r="337" spans="1:95" s="14" customFormat="1" x14ac:dyDescent="0.25">
      <c r="A337" s="250"/>
      <c r="B337" s="188" t="s">
        <v>13</v>
      </c>
      <c r="C337" s="251"/>
      <c r="D337" s="252"/>
      <c r="E337" s="248"/>
      <c r="F337" s="253"/>
      <c r="G337" s="2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</row>
    <row r="338" spans="1:95" s="14" customFormat="1" x14ac:dyDescent="0.25">
      <c r="A338" s="250"/>
      <c r="B338" s="188" t="s">
        <v>13</v>
      </c>
      <c r="C338" s="251"/>
      <c r="D338" s="252"/>
      <c r="E338" s="248"/>
      <c r="F338" s="253"/>
      <c r="G338" s="2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</row>
    <row r="339" spans="1:95" s="14" customFormat="1" x14ac:dyDescent="0.25">
      <c r="A339" s="250"/>
      <c r="B339" s="188" t="s">
        <v>13</v>
      </c>
      <c r="C339" s="251"/>
      <c r="D339" s="188"/>
      <c r="E339" s="248"/>
      <c r="F339" s="254"/>
      <c r="G339" s="2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</row>
    <row r="340" spans="1:95" x14ac:dyDescent="0.25">
      <c r="A340" s="250"/>
      <c r="B340" s="188" t="s">
        <v>13</v>
      </c>
      <c r="C340" s="251"/>
      <c r="D340" s="255" t="s">
        <v>26</v>
      </c>
      <c r="E340" s="248"/>
      <c r="F340" s="256"/>
      <c r="G340" s="216"/>
    </row>
    <row r="341" spans="1:95" x14ac:dyDescent="0.25">
      <c r="A341" s="250"/>
      <c r="B341" s="257"/>
      <c r="C341" s="251"/>
      <c r="D341" s="255"/>
      <c r="E341" s="248"/>
      <c r="F341" s="256"/>
      <c r="G341" s="216"/>
    </row>
    <row r="342" spans="1:95" x14ac:dyDescent="0.25">
      <c r="A342" s="258"/>
      <c r="B342" s="259"/>
      <c r="C342" s="260"/>
      <c r="D342" s="261" t="s">
        <v>28</v>
      </c>
      <c r="E342" s="262"/>
      <c r="F342" s="263"/>
      <c r="G342" s="264"/>
    </row>
    <row r="343" spans="1:95" x14ac:dyDescent="0.25">
      <c r="A343" s="176"/>
      <c r="B343" s="159" t="s">
        <v>13</v>
      </c>
      <c r="C343" s="239"/>
      <c r="D343" s="168"/>
      <c r="E343" s="168"/>
      <c r="F343" s="265"/>
      <c r="G343" s="178"/>
    </row>
    <row r="344" spans="1:95" x14ac:dyDescent="0.25">
      <c r="A344" s="266"/>
      <c r="B344" s="159" t="s">
        <v>13</v>
      </c>
      <c r="C344" s="239"/>
      <c r="D344" s="267"/>
      <c r="E344" s="168"/>
      <c r="F344" s="268"/>
      <c r="G344" s="267"/>
    </row>
    <row r="345" spans="1:95" x14ac:dyDescent="0.25">
      <c r="A345" s="266"/>
      <c r="B345" s="159" t="s">
        <v>13</v>
      </c>
      <c r="C345" s="239"/>
      <c r="D345" s="267"/>
      <c r="E345" s="168"/>
      <c r="F345" s="268"/>
      <c r="G345" s="267"/>
    </row>
    <row r="346" spans="1:95" x14ac:dyDescent="0.25">
      <c r="A346" s="266"/>
      <c r="B346" s="159" t="s">
        <v>13</v>
      </c>
      <c r="C346" s="239"/>
      <c r="D346" s="267"/>
      <c r="E346" s="168"/>
      <c r="F346" s="268"/>
      <c r="G346" s="267"/>
    </row>
    <row r="347" spans="1:95" x14ac:dyDescent="0.25">
      <c r="A347" s="266"/>
      <c r="B347" s="159" t="s">
        <v>13</v>
      </c>
      <c r="C347" s="239"/>
      <c r="D347" s="255" t="s">
        <v>29</v>
      </c>
      <c r="E347" s="168"/>
      <c r="F347" s="269"/>
      <c r="G347" s="267"/>
    </row>
    <row r="348" spans="1:95" x14ac:dyDescent="0.25">
      <c r="A348" s="250"/>
      <c r="B348" s="257"/>
      <c r="C348" s="270"/>
      <c r="D348" s="255"/>
      <c r="E348" s="248"/>
      <c r="F348" s="256"/>
      <c r="G348" s="216"/>
    </row>
    <row r="349" spans="1:95" x14ac:dyDescent="0.25">
      <c r="A349" s="241"/>
      <c r="B349" s="242"/>
      <c r="C349" s="242"/>
      <c r="D349" s="243" t="s">
        <v>27</v>
      </c>
      <c r="E349" s="242"/>
      <c r="F349" s="242"/>
      <c r="G349" s="244"/>
    </row>
    <row r="350" spans="1:95" x14ac:dyDescent="0.25">
      <c r="A350" s="250"/>
      <c r="B350" s="257" t="s">
        <v>13</v>
      </c>
      <c r="C350" s="251"/>
      <c r="D350" s="188"/>
      <c r="E350" s="248"/>
      <c r="F350" s="254"/>
      <c r="G350" s="216"/>
    </row>
    <row r="351" spans="1:95" x14ac:dyDescent="0.25">
      <c r="A351" s="250"/>
      <c r="B351" s="257" t="s">
        <v>13</v>
      </c>
      <c r="C351" s="251"/>
      <c r="D351" s="188"/>
      <c r="E351" s="248"/>
      <c r="F351" s="254"/>
      <c r="G351" s="216"/>
    </row>
    <row r="352" spans="1:95" x14ac:dyDescent="0.25">
      <c r="A352" s="250"/>
      <c r="B352" s="257" t="s">
        <v>13</v>
      </c>
      <c r="C352" s="251"/>
      <c r="D352" s="188"/>
      <c r="E352" s="248"/>
      <c r="F352" s="254"/>
      <c r="G352" s="216"/>
    </row>
    <row r="353" spans="1:7" x14ac:dyDescent="0.25">
      <c r="A353" s="250"/>
      <c r="B353" s="257" t="s">
        <v>13</v>
      </c>
      <c r="C353" s="251"/>
      <c r="D353" s="188"/>
      <c r="E353" s="248"/>
      <c r="F353" s="254"/>
      <c r="G353" s="216"/>
    </row>
    <row r="354" spans="1:7" x14ac:dyDescent="0.25">
      <c r="A354" s="250"/>
      <c r="B354" s="257" t="s">
        <v>13</v>
      </c>
      <c r="C354" s="251"/>
      <c r="D354" s="188"/>
      <c r="E354" s="248"/>
      <c r="F354" s="254"/>
      <c r="G354" s="216"/>
    </row>
    <row r="355" spans="1:7" x14ac:dyDescent="0.25">
      <c r="A355" s="250"/>
      <c r="B355" s="257" t="s">
        <v>13</v>
      </c>
      <c r="C355" s="251"/>
      <c r="D355" s="188"/>
      <c r="E355" s="248"/>
      <c r="F355" s="254"/>
      <c r="G355" s="216"/>
    </row>
    <row r="356" spans="1:7" x14ac:dyDescent="0.25">
      <c r="A356" s="250"/>
      <c r="B356" s="257" t="s">
        <v>13</v>
      </c>
      <c r="C356" s="251"/>
      <c r="D356" s="188"/>
      <c r="E356" s="248"/>
      <c r="F356" s="254"/>
      <c r="G356" s="216"/>
    </row>
    <row r="357" spans="1:7" x14ac:dyDescent="0.25">
      <c r="A357" s="250"/>
      <c r="B357" s="257" t="s">
        <v>13</v>
      </c>
      <c r="C357" s="270"/>
      <c r="D357" s="255" t="s">
        <v>29</v>
      </c>
      <c r="E357" s="248"/>
      <c r="F357" s="271"/>
      <c r="G357" s="216"/>
    </row>
    <row r="358" spans="1:7" x14ac:dyDescent="0.25">
      <c r="A358" s="250"/>
      <c r="B358" s="257"/>
      <c r="C358" s="270"/>
      <c r="D358" s="255"/>
      <c r="E358" s="272"/>
      <c r="F358" s="273"/>
      <c r="G358" s="216"/>
    </row>
    <row r="359" spans="1:7" ht="15.75" thickBot="1" x14ac:dyDescent="0.3">
      <c r="A359" s="258"/>
      <c r="B359" s="259"/>
      <c r="C359" s="260"/>
      <c r="D359" s="274" t="s">
        <v>30</v>
      </c>
      <c r="E359" s="215"/>
      <c r="F359" s="275"/>
      <c r="G359" s="264"/>
    </row>
    <row r="360" spans="1:7" ht="15" customHeight="1" x14ac:dyDescent="0.25">
      <c r="A360" s="276"/>
      <c r="B360" s="277" t="s">
        <v>13</v>
      </c>
      <c r="C360" s="278" t="s">
        <v>31</v>
      </c>
      <c r="D360" s="277"/>
      <c r="E360" s="279" t="s">
        <v>32</v>
      </c>
      <c r="F360" s="280"/>
      <c r="G360" s="281"/>
    </row>
    <row r="361" spans="1:7" ht="16.5" thickBot="1" x14ac:dyDescent="0.3">
      <c r="A361" s="212"/>
      <c r="B361" s="208"/>
      <c r="C361" s="208"/>
      <c r="D361" s="209" t="s">
        <v>33</v>
      </c>
      <c r="E361" s="15">
        <f>+E46+E38</f>
        <v>0</v>
      </c>
      <c r="F361" s="15"/>
      <c r="G361" s="211"/>
    </row>
    <row r="362" spans="1:7" s="1" customFormat="1" ht="14.25" customHeight="1" x14ac:dyDescent="0.25">
      <c r="A362" s="282"/>
      <c r="B362" s="282"/>
      <c r="C362" s="282"/>
      <c r="D362" s="283"/>
      <c r="E362" s="16"/>
      <c r="F362" s="16"/>
      <c r="G362" s="282"/>
    </row>
    <row r="363" spans="1:7" s="1" customFormat="1" ht="14.25" customHeight="1" x14ac:dyDescent="0.25">
      <c r="A363" s="282"/>
      <c r="B363" s="282"/>
      <c r="C363" s="282"/>
      <c r="D363" s="283"/>
      <c r="E363" s="16"/>
      <c r="F363" s="16"/>
      <c r="G363" s="282"/>
    </row>
    <row r="364" spans="1:7" s="1" customFormat="1" ht="14.25" customHeight="1" x14ac:dyDescent="0.25">
      <c r="A364" s="282"/>
      <c r="B364" s="282"/>
      <c r="C364" s="282"/>
      <c r="D364" s="283"/>
      <c r="E364" s="16"/>
      <c r="F364" s="16"/>
      <c r="G364" s="282"/>
    </row>
    <row r="365" spans="1:7" s="1" customFormat="1" ht="14.25" customHeight="1" x14ac:dyDescent="0.25">
      <c r="A365" s="515" t="s">
        <v>34</v>
      </c>
      <c r="B365" s="515"/>
      <c r="C365" s="515"/>
      <c r="D365" s="520" t="s">
        <v>260</v>
      </c>
      <c r="E365" s="520"/>
      <c r="F365" s="520"/>
      <c r="G365" s="6"/>
    </row>
    <row r="366" spans="1:7" s="1" customFormat="1" ht="14.25" customHeight="1" x14ac:dyDescent="0.25">
      <c r="A366" s="519" t="s">
        <v>249</v>
      </c>
      <c r="B366" s="519"/>
      <c r="C366" s="519"/>
      <c r="D366" s="520" t="s">
        <v>36</v>
      </c>
      <c r="E366" s="520"/>
      <c r="F366" s="520"/>
      <c r="G366" s="17"/>
    </row>
    <row r="367" spans="1:7" s="1" customFormat="1" ht="14.25" customHeight="1" x14ac:dyDescent="0.25">
      <c r="A367" s="517" t="s">
        <v>37</v>
      </c>
      <c r="B367" s="517"/>
      <c r="C367" s="517"/>
      <c r="D367" s="521" t="s">
        <v>38</v>
      </c>
      <c r="E367" s="521"/>
      <c r="F367" s="521"/>
      <c r="G367" s="17"/>
    </row>
    <row r="368" spans="1:7" s="1" customFormat="1" ht="14.25" customHeight="1" x14ac:dyDescent="0.25">
      <c r="A368" s="18"/>
      <c r="B368" s="18"/>
      <c r="C368" s="18"/>
      <c r="D368" s="18"/>
      <c r="E368" s="18"/>
      <c r="F368" s="18"/>
      <c r="G368" s="17"/>
    </row>
    <row r="369" spans="1:7" s="1" customFormat="1" ht="14.25" customHeight="1" x14ac:dyDescent="0.25">
      <c r="A369" s="18"/>
      <c r="B369" s="18"/>
      <c r="C369" s="18"/>
      <c r="D369" s="18"/>
      <c r="E369" s="18"/>
      <c r="F369" s="18"/>
      <c r="G369" s="17"/>
    </row>
    <row r="370" spans="1:7" s="1" customFormat="1" ht="14.25" customHeight="1" x14ac:dyDescent="0.25">
      <c r="A370" s="18"/>
      <c r="B370" s="18"/>
      <c r="C370" s="18"/>
      <c r="D370" s="18"/>
      <c r="E370" s="18"/>
      <c r="F370" s="18"/>
      <c r="G370" s="284"/>
    </row>
    <row r="371" spans="1:7" s="1" customFormat="1" ht="14.25" customHeight="1" x14ac:dyDescent="0.25">
      <c r="A371" s="18"/>
      <c r="B371" s="18"/>
      <c r="C371" s="18"/>
      <c r="D371" s="18"/>
      <c r="E371" s="18"/>
      <c r="F371" s="18"/>
      <c r="G371" s="284"/>
    </row>
    <row r="372" spans="1:7" s="1" customFormat="1" ht="14.25" customHeight="1" x14ac:dyDescent="0.25">
      <c r="A372" s="18"/>
      <c r="B372" s="18"/>
      <c r="C372" s="18"/>
      <c r="D372" s="18"/>
      <c r="E372" s="18"/>
      <c r="F372" s="18"/>
      <c r="G372" s="284"/>
    </row>
    <row r="373" spans="1:7" s="1" customFormat="1" ht="14.25" customHeight="1" x14ac:dyDescent="0.25">
      <c r="A373" s="515" t="s">
        <v>39</v>
      </c>
      <c r="B373" s="515"/>
      <c r="C373" s="515"/>
      <c r="D373" s="516" t="s">
        <v>261</v>
      </c>
      <c r="E373" s="516"/>
      <c r="F373" s="516"/>
      <c r="G373" s="6"/>
    </row>
    <row r="374" spans="1:7" s="1" customFormat="1" ht="14.25" customHeight="1" x14ac:dyDescent="0.25">
      <c r="A374" s="515" t="s">
        <v>262</v>
      </c>
      <c r="B374" s="515"/>
      <c r="C374" s="515"/>
      <c r="D374" s="516" t="s">
        <v>263</v>
      </c>
      <c r="E374" s="516"/>
      <c r="F374" s="516"/>
      <c r="G374" s="17"/>
    </row>
    <row r="375" spans="1:7" s="1" customFormat="1" ht="14.25" customHeight="1" x14ac:dyDescent="0.25">
      <c r="A375" s="517" t="s">
        <v>42</v>
      </c>
      <c r="B375" s="517"/>
      <c r="C375" s="517"/>
      <c r="D375" s="514" t="s">
        <v>38</v>
      </c>
      <c r="E375" s="514"/>
      <c r="F375" s="514"/>
      <c r="G375" s="17"/>
    </row>
    <row r="376" spans="1:7" x14ac:dyDescent="0.25">
      <c r="A376" s="18"/>
      <c r="B376" s="18"/>
      <c r="C376" s="18"/>
      <c r="D376" s="18"/>
      <c r="E376" s="18"/>
      <c r="F376" s="18"/>
      <c r="G376" s="17"/>
    </row>
    <row r="377" spans="1:7" s="19" customFormat="1" ht="14.25" customHeight="1" x14ac:dyDescent="0.25">
      <c r="A377" s="18"/>
      <c r="B377" s="18"/>
      <c r="C377" s="18"/>
      <c r="D377" s="18"/>
      <c r="E377" s="18"/>
      <c r="F377" s="18"/>
      <c r="G377" s="17"/>
    </row>
    <row r="378" spans="1:7" s="1" customFormat="1" ht="14.25" customHeight="1" x14ac:dyDescent="0.25">
      <c r="A378" s="18"/>
      <c r="B378" s="18"/>
      <c r="C378" s="18"/>
      <c r="D378" s="18"/>
      <c r="E378" s="18"/>
      <c r="F378" s="18"/>
      <c r="G378" s="17"/>
    </row>
    <row r="379" spans="1:7" s="1" customFormat="1" ht="14.25" customHeight="1" x14ac:dyDescent="0.25">
      <c r="A379" s="18"/>
      <c r="B379" s="18"/>
      <c r="C379" s="18"/>
      <c r="D379" s="18"/>
      <c r="E379" s="18"/>
      <c r="F379" s="18"/>
      <c r="G379" s="17"/>
    </row>
    <row r="380" spans="1:7" s="1" customFormat="1" ht="14.25" customHeight="1" x14ac:dyDescent="0.25">
      <c r="A380" s="18"/>
      <c r="B380" s="18"/>
      <c r="C380" s="18"/>
      <c r="D380" s="18"/>
      <c r="E380" s="18"/>
      <c r="F380" s="18"/>
      <c r="G380" s="17"/>
    </row>
    <row r="381" spans="1:7" s="1" customFormat="1" ht="14.25" customHeight="1" x14ac:dyDescent="0.25">
      <c r="A381" s="516" t="s">
        <v>264</v>
      </c>
      <c r="B381" s="516"/>
      <c r="C381" s="516"/>
      <c r="D381" s="516"/>
      <c r="E381" s="516"/>
      <c r="F381" s="516"/>
      <c r="G381" s="6"/>
    </row>
    <row r="382" spans="1:7" ht="15" customHeight="1" x14ac:dyDescent="0.25">
      <c r="A382" s="518" t="s">
        <v>265</v>
      </c>
      <c r="B382" s="518"/>
      <c r="C382" s="518"/>
      <c r="D382" s="518"/>
      <c r="E382" s="518"/>
      <c r="F382" s="518"/>
      <c r="G382" s="17"/>
    </row>
    <row r="383" spans="1:7" ht="15" customHeight="1" x14ac:dyDescent="0.25">
      <c r="A383" s="514" t="s">
        <v>45</v>
      </c>
      <c r="B383" s="514"/>
      <c r="C383" s="514"/>
      <c r="D383" s="514"/>
      <c r="E383" s="514"/>
      <c r="F383" s="514"/>
      <c r="G383" s="17"/>
    </row>
    <row r="384" spans="1:7" x14ac:dyDescent="0.25">
      <c r="A384" s="18"/>
      <c r="B384" s="18"/>
      <c r="C384" s="18"/>
      <c r="D384" s="18"/>
      <c r="E384" s="18"/>
      <c r="F384" s="18"/>
      <c r="G384" s="17"/>
    </row>
    <row r="385" spans="1:11" s="4" customFormat="1" ht="19.5" customHeight="1" x14ac:dyDescent="0.25">
      <c r="A385" s="18"/>
      <c r="B385" s="18"/>
      <c r="C385" s="18"/>
      <c r="D385" s="18"/>
      <c r="E385" s="18"/>
      <c r="F385" s="18"/>
      <c r="G385" s="17"/>
      <c r="H385" s="20"/>
      <c r="I385" s="20"/>
      <c r="J385" s="20"/>
      <c r="K385" s="20"/>
    </row>
    <row r="386" spans="1:11" s="4" customFormat="1" ht="19.5" customHeight="1" x14ac:dyDescent="0.25">
      <c r="A386" s="18"/>
      <c r="B386" s="18"/>
      <c r="C386" s="18"/>
      <c r="D386" s="18"/>
      <c r="E386" s="18"/>
      <c r="F386" s="18"/>
      <c r="G386" s="17"/>
      <c r="H386" s="21"/>
      <c r="I386" s="21"/>
      <c r="J386" s="21"/>
      <c r="K386" s="22"/>
    </row>
    <row r="387" spans="1:11" s="4" customFormat="1" ht="19.5" customHeight="1" x14ac:dyDescent="0.25">
      <c r="A387" s="18"/>
      <c r="B387" s="18"/>
      <c r="C387" s="18"/>
      <c r="D387" s="18"/>
      <c r="E387" s="18"/>
      <c r="F387" s="18"/>
      <c r="G387" s="17"/>
      <c r="H387" s="21"/>
      <c r="I387" s="21"/>
      <c r="J387" s="21"/>
      <c r="K387" s="22"/>
    </row>
    <row r="388" spans="1:11" s="4" customFormat="1" ht="19.5" customHeight="1" x14ac:dyDescent="0.25">
      <c r="A388" s="18"/>
      <c r="B388" s="18"/>
      <c r="C388" s="18"/>
      <c r="D388" s="18"/>
      <c r="E388" s="18"/>
      <c r="F388" s="18"/>
      <c r="G388" s="17"/>
      <c r="H388" s="21"/>
      <c r="I388" s="21"/>
      <c r="J388" s="21"/>
      <c r="K388" s="22"/>
    </row>
    <row r="389" spans="1:11" s="4" customFormat="1" ht="19.5" customHeight="1" x14ac:dyDescent="0.25">
      <c r="A389"/>
      <c r="B389"/>
      <c r="C389"/>
      <c r="D389"/>
      <c r="E389"/>
      <c r="F389"/>
      <c r="G389"/>
      <c r="H389" s="21"/>
      <c r="I389" s="21"/>
      <c r="J389" s="21"/>
      <c r="K389" s="22"/>
    </row>
    <row r="390" spans="1:11" s="4" customFormat="1" ht="19.5" customHeight="1" x14ac:dyDescent="0.25">
      <c r="A390"/>
      <c r="B390"/>
      <c r="C390"/>
      <c r="D390"/>
      <c r="E390"/>
      <c r="F390"/>
      <c r="G390"/>
      <c r="H390" s="20"/>
      <c r="I390" s="20"/>
      <c r="J390" s="20"/>
      <c r="K390" s="20"/>
    </row>
    <row r="391" spans="1:11" s="4" customFormat="1" ht="14.25" customHeight="1" x14ac:dyDescent="0.25">
      <c r="A391"/>
      <c r="B391"/>
      <c r="C391"/>
      <c r="D391"/>
      <c r="E391"/>
      <c r="F391"/>
      <c r="G391"/>
    </row>
    <row r="392" spans="1:11" s="4" customFormat="1" ht="14.25" customHeight="1" x14ac:dyDescent="0.25">
      <c r="A392"/>
      <c r="B392"/>
      <c r="C392"/>
      <c r="D392"/>
      <c r="E392"/>
      <c r="F392"/>
      <c r="G392"/>
    </row>
    <row r="393" spans="1:11" s="4" customFormat="1" ht="14.25" customHeight="1" x14ac:dyDescent="0.25">
      <c r="A393"/>
      <c r="B393"/>
      <c r="C393"/>
      <c r="D393"/>
      <c r="E393"/>
      <c r="F393"/>
      <c r="G393"/>
    </row>
    <row r="394" spans="1:11" s="4" customFormat="1" ht="14.25" customHeight="1" x14ac:dyDescent="0.25">
      <c r="A394"/>
      <c r="B394"/>
      <c r="C394"/>
      <c r="D394"/>
      <c r="E394"/>
      <c r="F394"/>
      <c r="G394"/>
    </row>
    <row r="395" spans="1:11" s="4" customFormat="1" ht="14.25" customHeight="1" x14ac:dyDescent="0.25">
      <c r="A395"/>
      <c r="B395"/>
      <c r="C395"/>
      <c r="D395"/>
      <c r="E395"/>
      <c r="F395"/>
      <c r="G395"/>
    </row>
    <row r="396" spans="1:11" s="4" customFormat="1" ht="14.25" customHeight="1" x14ac:dyDescent="0.25">
      <c r="A396"/>
      <c r="B396"/>
      <c r="C396"/>
      <c r="D396"/>
      <c r="E396"/>
      <c r="F396"/>
      <c r="G396"/>
    </row>
    <row r="397" spans="1:11" s="4" customFormat="1" ht="14.25" customHeight="1" x14ac:dyDescent="0.25">
      <c r="A397"/>
      <c r="B397"/>
      <c r="C397"/>
      <c r="D397"/>
      <c r="E397"/>
      <c r="F397"/>
      <c r="G397"/>
    </row>
    <row r="398" spans="1:11" s="4" customFormat="1" ht="14.25" customHeight="1" x14ac:dyDescent="0.25">
      <c r="A398"/>
      <c r="B398"/>
      <c r="C398"/>
      <c r="D398"/>
      <c r="E398"/>
      <c r="F398"/>
      <c r="G398"/>
    </row>
    <row r="399" spans="1:11" s="4" customFormat="1" ht="19.5" customHeight="1" x14ac:dyDescent="0.25">
      <c r="A399"/>
      <c r="B399"/>
      <c r="C399"/>
      <c r="D399"/>
      <c r="E399"/>
      <c r="F399"/>
      <c r="G399"/>
      <c r="H399" s="20"/>
      <c r="I399" s="20"/>
      <c r="J399" s="20"/>
      <c r="K399" s="20"/>
    </row>
    <row r="400" spans="1:11" s="4" customFormat="1" ht="19.5" customHeight="1" x14ac:dyDescent="0.25">
      <c r="A400"/>
      <c r="B400"/>
      <c r="C400"/>
      <c r="D400"/>
      <c r="E400"/>
      <c r="F400"/>
      <c r="G400"/>
      <c r="H400" s="21"/>
      <c r="I400" s="21"/>
      <c r="J400" s="21"/>
      <c r="K400" s="22"/>
    </row>
    <row r="401" spans="1:7" s="4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A5" sqref="A5:F5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522" t="s">
        <v>3</v>
      </c>
      <c r="B4" s="522"/>
      <c r="C4" s="522"/>
      <c r="D4" s="522"/>
      <c r="E4" s="522"/>
      <c r="F4" s="522"/>
      <c r="G4" s="152"/>
    </row>
    <row r="5" spans="1:261" s="1" customFormat="1" ht="14.25" customHeight="1" x14ac:dyDescent="0.25">
      <c r="A5" s="523" t="s">
        <v>274</v>
      </c>
      <c r="B5" s="523"/>
      <c r="C5" s="523"/>
      <c r="D5" s="523"/>
      <c r="E5" s="523"/>
      <c r="F5" s="523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524" t="s">
        <v>12</v>
      </c>
      <c r="B7" s="525"/>
      <c r="C7" s="525"/>
      <c r="D7" s="525"/>
      <c r="E7" s="525"/>
      <c r="F7" s="526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/>
      <c r="B8" s="159" t="s">
        <v>11</v>
      </c>
      <c r="C8" s="159"/>
      <c r="D8" s="159" t="s">
        <v>14</v>
      </c>
      <c r="E8" s="160"/>
      <c r="F8" s="161"/>
      <c r="G8" s="162"/>
    </row>
    <row r="9" spans="1:261" x14ac:dyDescent="0.25">
      <c r="A9" s="158"/>
      <c r="B9" s="159" t="s">
        <v>11</v>
      </c>
      <c r="C9" s="159"/>
      <c r="D9" s="159" t="s">
        <v>14</v>
      </c>
      <c r="E9" s="160"/>
      <c r="F9" s="161"/>
      <c r="G9" s="162"/>
    </row>
    <row r="10" spans="1:261" x14ac:dyDescent="0.25">
      <c r="A10" s="158"/>
      <c r="B10" s="159" t="s">
        <v>11</v>
      </c>
      <c r="C10" s="159"/>
      <c r="D10" s="159" t="s">
        <v>14</v>
      </c>
      <c r="E10" s="160"/>
      <c r="F10" s="161"/>
      <c r="G10" s="162"/>
    </row>
    <row r="11" spans="1:261" x14ac:dyDescent="0.25">
      <c r="A11" s="158"/>
      <c r="B11" s="159" t="s">
        <v>11</v>
      </c>
      <c r="C11" s="159"/>
      <c r="D11" s="159" t="s">
        <v>14</v>
      </c>
      <c r="E11" s="160"/>
      <c r="F11" s="161"/>
      <c r="G11" s="162"/>
    </row>
    <row r="12" spans="1:261" x14ac:dyDescent="0.25">
      <c r="A12" s="158"/>
      <c r="B12" s="159" t="s">
        <v>11</v>
      </c>
      <c r="C12" s="159"/>
      <c r="D12" s="159" t="s">
        <v>14</v>
      </c>
      <c r="E12" s="160"/>
      <c r="F12" s="161"/>
      <c r="G12" s="162"/>
    </row>
    <row r="13" spans="1:261" x14ac:dyDescent="0.25">
      <c r="A13" s="158"/>
      <c r="B13" s="159" t="s">
        <v>11</v>
      </c>
      <c r="C13" s="159"/>
      <c r="D13" s="159" t="s">
        <v>14</v>
      </c>
      <c r="E13" s="160"/>
      <c r="F13" s="161"/>
      <c r="G13" s="162"/>
    </row>
    <row r="14" spans="1:261" x14ac:dyDescent="0.25">
      <c r="A14" s="158"/>
      <c r="B14" s="159" t="s">
        <v>11</v>
      </c>
      <c r="C14" s="159"/>
      <c r="D14" s="159" t="s">
        <v>14</v>
      </c>
      <c r="E14" s="160"/>
      <c r="F14" s="161"/>
      <c r="G14" s="162"/>
    </row>
    <row r="15" spans="1:261" x14ac:dyDescent="0.25">
      <c r="A15" s="158"/>
      <c r="B15" s="159" t="s">
        <v>11</v>
      </c>
      <c r="C15" s="159"/>
      <c r="D15" s="159" t="s">
        <v>14</v>
      </c>
      <c r="E15" s="160"/>
      <c r="F15" s="161"/>
      <c r="G15" s="162"/>
    </row>
    <row r="16" spans="1:261" x14ac:dyDescent="0.25">
      <c r="A16" s="158"/>
      <c r="B16" s="159" t="s">
        <v>11</v>
      </c>
      <c r="C16" s="159"/>
      <c r="D16" s="159" t="s">
        <v>14</v>
      </c>
      <c r="E16" s="160"/>
      <c r="F16" s="161"/>
      <c r="G16" s="162"/>
    </row>
    <row r="17" spans="1:7" x14ac:dyDescent="0.25">
      <c r="A17" s="158"/>
      <c r="B17" s="159" t="s">
        <v>11</v>
      </c>
      <c r="C17" s="159"/>
      <c r="D17" s="159" t="s">
        <v>14</v>
      </c>
      <c r="E17" s="160"/>
      <c r="F17" s="161"/>
      <c r="G17" s="162"/>
    </row>
    <row r="18" spans="1:7" x14ac:dyDescent="0.25">
      <c r="A18" s="158"/>
      <c r="B18" s="159" t="s">
        <v>11</v>
      </c>
      <c r="C18" s="159"/>
      <c r="D18" s="159" t="s">
        <v>14</v>
      </c>
      <c r="E18" s="160"/>
      <c r="F18" s="161"/>
      <c r="G18" s="162"/>
    </row>
    <row r="19" spans="1:7" x14ac:dyDescent="0.25">
      <c r="A19" s="158"/>
      <c r="B19" s="159" t="s">
        <v>11</v>
      </c>
      <c r="C19" s="159"/>
      <c r="D19" s="159" t="s">
        <v>14</v>
      </c>
      <c r="E19" s="160"/>
      <c r="F19" s="161"/>
      <c r="G19" s="162"/>
    </row>
    <row r="20" spans="1:7" x14ac:dyDescent="0.25">
      <c r="A20" s="158"/>
      <c r="B20" s="159" t="s">
        <v>11</v>
      </c>
      <c r="C20" s="159"/>
      <c r="D20" s="159" t="s">
        <v>14</v>
      </c>
      <c r="E20" s="160"/>
      <c r="F20" s="161"/>
      <c r="G20" s="162"/>
    </row>
    <row r="21" spans="1:7" x14ac:dyDescent="0.25">
      <c r="A21" s="158"/>
      <c r="B21" s="159" t="s">
        <v>11</v>
      </c>
      <c r="C21" s="159"/>
      <c r="D21" s="159" t="s">
        <v>14</v>
      </c>
      <c r="E21" s="160"/>
      <c r="F21" s="161"/>
      <c r="G21" s="162"/>
    </row>
    <row r="22" spans="1:7" x14ac:dyDescent="0.25">
      <c r="A22" s="158"/>
      <c r="B22" s="159" t="s">
        <v>11</v>
      </c>
      <c r="C22" s="159"/>
      <c r="D22" s="159" t="s">
        <v>14</v>
      </c>
      <c r="E22" s="160"/>
      <c r="F22" s="161"/>
      <c r="G22" s="162"/>
    </row>
    <row r="23" spans="1:7" x14ac:dyDescent="0.25">
      <c r="A23" s="158"/>
      <c r="B23" s="159" t="s">
        <v>11</v>
      </c>
      <c r="C23" s="159"/>
      <c r="D23" s="159" t="s">
        <v>14</v>
      </c>
      <c r="E23" s="160"/>
      <c r="F23" s="161"/>
      <c r="G23" s="162"/>
    </row>
    <row r="24" spans="1:7" x14ac:dyDescent="0.25">
      <c r="A24" s="158"/>
      <c r="B24" s="159" t="s">
        <v>11</v>
      </c>
      <c r="C24" s="159"/>
      <c r="D24" s="159" t="s">
        <v>14</v>
      </c>
      <c r="E24" s="160"/>
      <c r="F24" s="161"/>
      <c r="G24" s="162"/>
    </row>
    <row r="25" spans="1:7" x14ac:dyDescent="0.25">
      <c r="A25" s="158"/>
      <c r="B25" s="159" t="s">
        <v>11</v>
      </c>
      <c r="C25" s="159"/>
      <c r="D25" s="159" t="s">
        <v>14</v>
      </c>
      <c r="E25" s="160"/>
      <c r="F25" s="161"/>
      <c r="G25" s="162"/>
    </row>
    <row r="26" spans="1:7" x14ac:dyDescent="0.25">
      <c r="A26" s="158"/>
      <c r="B26" s="159" t="s">
        <v>11</v>
      </c>
      <c r="C26" s="159"/>
      <c r="D26" s="159" t="s">
        <v>14</v>
      </c>
      <c r="E26" s="160"/>
      <c r="F26" s="161"/>
      <c r="G26" s="162"/>
    </row>
    <row r="27" spans="1:7" x14ac:dyDescent="0.25">
      <c r="A27" s="158"/>
      <c r="B27" s="159" t="s">
        <v>11</v>
      </c>
      <c r="C27" s="159"/>
      <c r="D27" s="159" t="s">
        <v>14</v>
      </c>
      <c r="E27" s="160"/>
      <c r="F27" s="161"/>
      <c r="G27" s="162"/>
    </row>
    <row r="28" spans="1:7" x14ac:dyDescent="0.25">
      <c r="A28" s="158"/>
      <c r="B28" s="159" t="s">
        <v>11</v>
      </c>
      <c r="C28" s="159"/>
      <c r="D28" s="159" t="s">
        <v>14</v>
      </c>
      <c r="E28" s="160"/>
      <c r="F28" s="161"/>
      <c r="G28" s="162"/>
    </row>
    <row r="29" spans="1:7" x14ac:dyDescent="0.25">
      <c r="A29" s="158"/>
      <c r="B29" s="159" t="s">
        <v>11</v>
      </c>
      <c r="C29" s="159"/>
      <c r="D29" s="159" t="s">
        <v>14</v>
      </c>
      <c r="E29" s="160"/>
      <c r="F29" s="161"/>
      <c r="G29" s="162"/>
    </row>
    <row r="30" spans="1:7" x14ac:dyDescent="0.25">
      <c r="A30" s="158"/>
      <c r="B30" s="159" t="s">
        <v>11</v>
      </c>
      <c r="C30" s="159"/>
      <c r="D30" s="159" t="s">
        <v>14</v>
      </c>
      <c r="E30" s="160"/>
      <c r="F30" s="161"/>
      <c r="G30" s="162"/>
    </row>
    <row r="31" spans="1:7" x14ac:dyDescent="0.25">
      <c r="A31" s="158"/>
      <c r="B31" s="159" t="s">
        <v>11</v>
      </c>
      <c r="C31" s="159"/>
      <c r="D31" s="159" t="s">
        <v>14</v>
      </c>
      <c r="E31" s="160"/>
      <c r="F31" s="161"/>
      <c r="G31" s="162"/>
    </row>
    <row r="32" spans="1:7" x14ac:dyDescent="0.25">
      <c r="A32" s="158"/>
      <c r="B32" s="159" t="s">
        <v>11</v>
      </c>
      <c r="C32" s="159"/>
      <c r="D32" s="159" t="s">
        <v>14</v>
      </c>
      <c r="E32" s="160"/>
      <c r="F32" s="161"/>
      <c r="G32" s="162"/>
    </row>
    <row r="33" spans="1:7" x14ac:dyDescent="0.25">
      <c r="A33" s="158"/>
      <c r="B33" s="159" t="s">
        <v>11</v>
      </c>
      <c r="C33" s="159"/>
      <c r="D33" s="159" t="s">
        <v>14</v>
      </c>
      <c r="E33" s="160"/>
      <c r="F33" s="161"/>
      <c r="G33" s="162"/>
    </row>
    <row r="34" spans="1:7" x14ac:dyDescent="0.25">
      <c r="A34" s="158"/>
      <c r="B34" s="159" t="s">
        <v>11</v>
      </c>
      <c r="C34" s="159"/>
      <c r="D34" s="159" t="s">
        <v>14</v>
      </c>
      <c r="E34" s="160"/>
      <c r="F34" s="161"/>
      <c r="G34" s="162"/>
    </row>
    <row r="35" spans="1:7" x14ac:dyDescent="0.25">
      <c r="A35" s="158"/>
      <c r="B35" s="159" t="s">
        <v>11</v>
      </c>
      <c r="C35" s="159"/>
      <c r="D35" s="159" t="s">
        <v>14</v>
      </c>
      <c r="E35" s="160"/>
      <c r="F35" s="161"/>
      <c r="G35" s="162"/>
    </row>
    <row r="36" spans="1:7" x14ac:dyDescent="0.25">
      <c r="A36" s="158"/>
      <c r="B36" s="159" t="s">
        <v>11</v>
      </c>
      <c r="C36" s="159"/>
      <c r="D36" s="159" t="s">
        <v>14</v>
      </c>
      <c r="E36" s="160"/>
      <c r="F36" s="161"/>
      <c r="G36" s="162"/>
    </row>
    <row r="37" spans="1:7" x14ac:dyDescent="0.25">
      <c r="A37" s="158"/>
      <c r="B37" s="159" t="s">
        <v>11</v>
      </c>
      <c r="C37" s="159"/>
      <c r="D37" s="159" t="s">
        <v>14</v>
      </c>
      <c r="E37" s="160"/>
      <c r="F37" s="161"/>
      <c r="G37" s="162"/>
    </row>
    <row r="38" spans="1:7" x14ac:dyDescent="0.25">
      <c r="A38" s="158"/>
      <c r="B38" s="159" t="s">
        <v>11</v>
      </c>
      <c r="C38" s="159"/>
      <c r="D38" s="159" t="s">
        <v>14</v>
      </c>
      <c r="E38" s="163"/>
      <c r="F38" s="161"/>
      <c r="G38" s="162"/>
    </row>
    <row r="39" spans="1:7" x14ac:dyDescent="0.25">
      <c r="A39" s="164"/>
      <c r="B39" s="159"/>
      <c r="C39" s="159"/>
      <c r="D39" s="165" t="s">
        <v>15</v>
      </c>
      <c r="E39" s="166"/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527" t="s">
        <v>253</v>
      </c>
      <c r="B41" s="528"/>
      <c r="C41" s="528"/>
      <c r="D41" s="528"/>
      <c r="E41" s="528"/>
      <c r="F41" s="529"/>
      <c r="G41" s="171"/>
    </row>
    <row r="42" spans="1:7" x14ac:dyDescent="0.25">
      <c r="A42" s="172"/>
      <c r="B42" s="173" t="s">
        <v>13</v>
      </c>
      <c r="C42" s="173"/>
      <c r="D42" s="173" t="s">
        <v>254</v>
      </c>
      <c r="E42" s="174"/>
      <c r="F42" s="173"/>
      <c r="G42" s="175"/>
    </row>
    <row r="43" spans="1:7" x14ac:dyDescent="0.25">
      <c r="A43" s="158"/>
      <c r="B43" s="159" t="s">
        <v>13</v>
      </c>
      <c r="C43" s="159"/>
      <c r="D43" s="159" t="s">
        <v>255</v>
      </c>
      <c r="E43" s="160"/>
      <c r="F43" s="159"/>
      <c r="G43" s="162"/>
    </row>
    <row r="44" spans="1:7" x14ac:dyDescent="0.25">
      <c r="A44" s="158"/>
      <c r="B44" s="159" t="s">
        <v>13</v>
      </c>
      <c r="C44" s="159"/>
      <c r="D44" s="173" t="s">
        <v>256</v>
      </c>
      <c r="E44" s="160"/>
      <c r="F44" s="159"/>
      <c r="G44" s="162"/>
    </row>
    <row r="45" spans="1:7" x14ac:dyDescent="0.25">
      <c r="A45" s="158"/>
      <c r="B45" s="159" t="s">
        <v>13</v>
      </c>
      <c r="C45" s="159"/>
      <c r="D45" s="173" t="s">
        <v>257</v>
      </c>
      <c r="E45" s="160"/>
      <c r="F45" s="159"/>
      <c r="G45" s="162"/>
    </row>
    <row r="46" spans="1:7" ht="15.75" thickBot="1" x14ac:dyDescent="0.3">
      <c r="A46" s="176"/>
      <c r="B46" s="168"/>
      <c r="C46" s="168"/>
      <c r="D46" s="177" t="s">
        <v>16</v>
      </c>
      <c r="E46" s="170"/>
      <c r="F46" s="168"/>
      <c r="G46" s="178"/>
    </row>
    <row r="47" spans="1:7" s="9" customFormat="1" ht="15.75" thickBot="1" x14ac:dyDescent="0.3">
      <c r="A47" s="179"/>
      <c r="B47" s="180"/>
      <c r="C47" s="180"/>
      <c r="D47" s="181" t="s">
        <v>17</v>
      </c>
      <c r="E47" s="182"/>
      <c r="F47" s="180"/>
      <c r="G47" s="183"/>
    </row>
    <row r="48" spans="1:7" s="1" customFormat="1" ht="14.25" customHeight="1" x14ac:dyDescent="0.25">
      <c r="A48" s="172"/>
      <c r="B48" s="173" t="s">
        <v>13</v>
      </c>
      <c r="C48" s="173"/>
      <c r="D48" s="184" t="s">
        <v>18</v>
      </c>
      <c r="E48" s="185"/>
      <c r="F48" s="186"/>
      <c r="G48" s="187"/>
    </row>
    <row r="49" spans="1:7" x14ac:dyDescent="0.25">
      <c r="A49" s="158"/>
      <c r="B49" s="159" t="s">
        <v>13</v>
      </c>
      <c r="C49" s="159"/>
      <c r="D49" s="188" t="s">
        <v>18</v>
      </c>
      <c r="E49" s="163"/>
      <c r="F49" s="161"/>
      <c r="G49" s="178"/>
    </row>
    <row r="50" spans="1:7" ht="15.75" thickBot="1" x14ac:dyDescent="0.3">
      <c r="A50" s="189"/>
      <c r="B50" s="189"/>
      <c r="C50" s="189"/>
      <c r="D50" s="189" t="s">
        <v>19</v>
      </c>
      <c r="E50" s="189"/>
      <c r="F50" s="190"/>
      <c r="G50" s="189"/>
    </row>
    <row r="51" spans="1:7" s="196" customFormat="1" ht="15.75" thickBot="1" x14ac:dyDescent="0.3">
      <c r="A51" s="191"/>
      <c r="B51" s="192"/>
      <c r="C51" s="192"/>
      <c r="D51" s="193"/>
      <c r="E51" s="194"/>
      <c r="F51" s="192"/>
      <c r="G51" s="195"/>
    </row>
    <row r="52" spans="1:7" ht="15.75" thickBot="1" x14ac:dyDescent="0.3">
      <c r="A52" s="197"/>
      <c r="B52" s="198"/>
      <c r="C52" s="198"/>
      <c r="D52" s="199" t="s">
        <v>20</v>
      </c>
      <c r="E52" s="198"/>
      <c r="F52" s="198"/>
      <c r="G52" s="200"/>
    </row>
    <row r="53" spans="1:7" x14ac:dyDescent="0.25">
      <c r="A53" s="201"/>
      <c r="B53" s="202" t="s">
        <v>21</v>
      </c>
      <c r="C53" s="202"/>
      <c r="D53" s="202"/>
      <c r="E53" s="202"/>
      <c r="F53" s="203"/>
      <c r="G53" s="202"/>
    </row>
    <row r="54" spans="1:7" x14ac:dyDescent="0.25">
      <c r="A54" s="158"/>
      <c r="B54" s="159" t="s">
        <v>21</v>
      </c>
      <c r="C54" s="159"/>
      <c r="D54" s="159"/>
      <c r="E54" s="161"/>
      <c r="F54" s="160"/>
      <c r="G54" s="175"/>
    </row>
    <row r="55" spans="1:7" x14ac:dyDescent="0.25">
      <c r="A55" s="158"/>
      <c r="B55" s="159" t="s">
        <v>21</v>
      </c>
      <c r="C55" s="159"/>
      <c r="D55" s="159"/>
      <c r="E55" s="159"/>
      <c r="F55" s="160"/>
      <c r="G55" s="162"/>
    </row>
    <row r="56" spans="1:7" x14ac:dyDescent="0.25">
      <c r="A56" s="158"/>
      <c r="B56" s="159" t="s">
        <v>21</v>
      </c>
      <c r="C56" s="159"/>
      <c r="D56" s="159"/>
      <c r="E56" s="159"/>
      <c r="F56" s="160"/>
      <c r="G56" s="162"/>
    </row>
    <row r="57" spans="1:7" x14ac:dyDescent="0.25">
      <c r="A57" s="158"/>
      <c r="B57" s="159" t="s">
        <v>21</v>
      </c>
      <c r="C57" s="159"/>
      <c r="D57" s="159"/>
      <c r="E57" s="159"/>
      <c r="F57" s="160"/>
      <c r="G57" s="162"/>
    </row>
    <row r="58" spans="1:7" x14ac:dyDescent="0.25">
      <c r="A58" s="158"/>
      <c r="B58" s="159" t="s">
        <v>21</v>
      </c>
      <c r="C58" s="159"/>
      <c r="D58" s="159"/>
      <c r="E58" s="159"/>
      <c r="F58" s="160"/>
      <c r="G58" s="162"/>
    </row>
    <row r="59" spans="1:7" x14ac:dyDescent="0.25">
      <c r="A59" s="158"/>
      <c r="B59" s="159" t="s">
        <v>21</v>
      </c>
      <c r="C59" s="159"/>
      <c r="D59" s="204"/>
      <c r="E59" s="159"/>
      <c r="F59" s="160"/>
      <c r="G59" s="162"/>
    </row>
    <row r="60" spans="1:7" x14ac:dyDescent="0.25">
      <c r="A60" s="158"/>
      <c r="B60" s="159" t="s">
        <v>21</v>
      </c>
      <c r="C60" s="159"/>
      <c r="D60" s="159"/>
      <c r="E60" s="159"/>
      <c r="F60" s="160"/>
      <c r="G60" s="162"/>
    </row>
    <row r="61" spans="1:7" x14ac:dyDescent="0.25">
      <c r="A61" s="158"/>
      <c r="B61" s="159" t="s">
        <v>21</v>
      </c>
      <c r="C61" s="159"/>
      <c r="D61" s="159"/>
      <c r="E61" s="159"/>
      <c r="F61" s="160"/>
      <c r="G61" s="162"/>
    </row>
    <row r="62" spans="1:7" x14ac:dyDescent="0.25">
      <c r="A62" s="158"/>
      <c r="B62" s="159" t="s">
        <v>21</v>
      </c>
      <c r="C62" s="159"/>
      <c r="D62" s="159"/>
      <c r="E62" s="159"/>
      <c r="F62" s="160"/>
      <c r="G62" s="162"/>
    </row>
    <row r="63" spans="1:7" x14ac:dyDescent="0.25">
      <c r="A63" s="158"/>
      <c r="B63" s="159" t="s">
        <v>21</v>
      </c>
      <c r="C63" s="159"/>
      <c r="D63" s="159"/>
      <c r="E63" s="159"/>
      <c r="F63" s="160"/>
      <c r="G63" s="162"/>
    </row>
    <row r="64" spans="1:7" x14ac:dyDescent="0.25">
      <c r="A64" s="158"/>
      <c r="B64" s="159" t="s">
        <v>21</v>
      </c>
      <c r="C64" s="159"/>
      <c r="D64" s="159"/>
      <c r="E64" s="159"/>
      <c r="F64" s="160"/>
      <c r="G64" s="162"/>
    </row>
    <row r="65" spans="1:7" x14ac:dyDescent="0.25">
      <c r="A65" s="158"/>
      <c r="B65" s="159" t="s">
        <v>21</v>
      </c>
      <c r="C65" s="159"/>
      <c r="D65" s="159"/>
      <c r="E65" s="159"/>
      <c r="F65" s="160"/>
      <c r="G65" s="162"/>
    </row>
    <row r="66" spans="1:7" x14ac:dyDescent="0.25">
      <c r="A66" s="158"/>
      <c r="B66" s="159" t="s">
        <v>21</v>
      </c>
      <c r="C66" s="159"/>
      <c r="D66" s="159"/>
      <c r="E66" s="159"/>
      <c r="F66" s="160"/>
      <c r="G66" s="162"/>
    </row>
    <row r="67" spans="1:7" x14ac:dyDescent="0.25">
      <c r="A67" s="158"/>
      <c r="B67" s="159" t="s">
        <v>21</v>
      </c>
      <c r="C67" s="159"/>
      <c r="D67" s="159"/>
      <c r="E67" s="159"/>
      <c r="F67" s="160"/>
      <c r="G67" s="162"/>
    </row>
    <row r="68" spans="1:7" x14ac:dyDescent="0.25">
      <c r="A68" s="158"/>
      <c r="B68" s="159" t="s">
        <v>21</v>
      </c>
      <c r="C68" s="159"/>
      <c r="D68" s="159"/>
      <c r="E68" s="159"/>
      <c r="F68" s="163"/>
      <c r="G68" s="162"/>
    </row>
    <row r="69" spans="1:7" x14ac:dyDescent="0.25">
      <c r="A69" s="158"/>
      <c r="B69" s="159" t="s">
        <v>21</v>
      </c>
      <c r="C69" s="159"/>
      <c r="D69" s="159"/>
      <c r="E69" s="159"/>
      <c r="F69" s="160"/>
      <c r="G69" s="162"/>
    </row>
    <row r="70" spans="1:7" x14ac:dyDescent="0.25">
      <c r="A70" s="158"/>
      <c r="B70" s="159" t="s">
        <v>21</v>
      </c>
      <c r="C70" s="159"/>
      <c r="D70" s="159"/>
      <c r="E70" s="159"/>
      <c r="F70" s="160"/>
      <c r="G70" s="162"/>
    </row>
    <row r="71" spans="1:7" x14ac:dyDescent="0.25">
      <c r="A71" s="158"/>
      <c r="B71" s="159" t="s">
        <v>21</v>
      </c>
      <c r="C71" s="159"/>
      <c r="D71" s="159"/>
      <c r="E71" s="159"/>
      <c r="F71" s="160"/>
      <c r="G71" s="162"/>
    </row>
    <row r="72" spans="1:7" x14ac:dyDescent="0.25">
      <c r="A72" s="158"/>
      <c r="B72" s="159" t="s">
        <v>21</v>
      </c>
      <c r="C72" s="159"/>
      <c r="D72" s="159"/>
      <c r="E72" s="159"/>
      <c r="F72" s="160"/>
      <c r="G72" s="162"/>
    </row>
    <row r="73" spans="1:7" x14ac:dyDescent="0.25">
      <c r="A73" s="158"/>
      <c r="B73" s="159" t="s">
        <v>21</v>
      </c>
      <c r="C73" s="159"/>
      <c r="D73" s="159"/>
      <c r="E73" s="159"/>
      <c r="F73" s="160"/>
      <c r="G73" s="162"/>
    </row>
    <row r="74" spans="1:7" x14ac:dyDescent="0.25">
      <c r="A74" s="158"/>
      <c r="B74" s="159" t="s">
        <v>21</v>
      </c>
      <c r="C74" s="159"/>
      <c r="D74" s="159"/>
      <c r="E74" s="159"/>
      <c r="F74" s="160"/>
      <c r="G74" s="162"/>
    </row>
    <row r="75" spans="1:7" x14ac:dyDescent="0.25">
      <c r="A75" s="158"/>
      <c r="B75" s="159" t="s">
        <v>21</v>
      </c>
      <c r="C75" s="159"/>
      <c r="D75" s="159"/>
      <c r="E75" s="159"/>
      <c r="F75" s="160"/>
      <c r="G75" s="162"/>
    </row>
    <row r="76" spans="1:7" x14ac:dyDescent="0.25">
      <c r="A76" s="158"/>
      <c r="B76" s="159" t="s">
        <v>21</v>
      </c>
      <c r="C76" s="159"/>
      <c r="D76" s="159"/>
      <c r="E76" s="159"/>
      <c r="F76" s="160"/>
      <c r="G76" s="162"/>
    </row>
    <row r="77" spans="1:7" x14ac:dyDescent="0.25">
      <c r="A77" s="158"/>
      <c r="B77" s="159" t="s">
        <v>21</v>
      </c>
      <c r="C77" s="159"/>
      <c r="D77" s="159"/>
      <c r="E77" s="159"/>
      <c r="F77" s="160"/>
      <c r="G77" s="162"/>
    </row>
    <row r="78" spans="1:7" x14ac:dyDescent="0.25">
      <c r="A78" s="158"/>
      <c r="B78" s="159" t="s">
        <v>21</v>
      </c>
      <c r="C78" s="159"/>
      <c r="D78" s="159"/>
      <c r="E78" s="159"/>
      <c r="F78" s="160"/>
      <c r="G78" s="162"/>
    </row>
    <row r="79" spans="1:7" x14ac:dyDescent="0.25">
      <c r="A79" s="158"/>
      <c r="B79" s="159" t="s">
        <v>21</v>
      </c>
      <c r="C79" s="159"/>
      <c r="D79" s="159"/>
      <c r="E79" s="159"/>
      <c r="F79" s="160"/>
      <c r="G79" s="162"/>
    </row>
    <row r="80" spans="1:7" x14ac:dyDescent="0.25">
      <c r="A80" s="158"/>
      <c r="B80" s="159" t="s">
        <v>21</v>
      </c>
      <c r="C80" s="159"/>
      <c r="D80" s="159"/>
      <c r="E80" s="159"/>
      <c r="F80" s="160"/>
      <c r="G80" s="162"/>
    </row>
    <row r="81" spans="1:7" x14ac:dyDescent="0.25">
      <c r="A81" s="158"/>
      <c r="B81" s="159" t="s">
        <v>21</v>
      </c>
      <c r="C81" s="159"/>
      <c r="D81" s="159"/>
      <c r="E81" s="159"/>
      <c r="F81" s="160"/>
      <c r="G81" s="162"/>
    </row>
    <row r="82" spans="1:7" x14ac:dyDescent="0.25">
      <c r="A82" s="158"/>
      <c r="B82" s="159" t="s">
        <v>21</v>
      </c>
      <c r="C82" s="159"/>
      <c r="D82" s="159"/>
      <c r="E82" s="159"/>
      <c r="F82" s="160"/>
      <c r="G82" s="162"/>
    </row>
    <row r="83" spans="1:7" x14ac:dyDescent="0.25">
      <c r="A83" s="158"/>
      <c r="B83" s="159" t="s">
        <v>21</v>
      </c>
      <c r="C83" s="159"/>
      <c r="D83" s="159"/>
      <c r="E83" s="159"/>
      <c r="F83" s="160"/>
      <c r="G83" s="162"/>
    </row>
    <row r="84" spans="1:7" x14ac:dyDescent="0.25">
      <c r="A84" s="158"/>
      <c r="B84" s="159" t="s">
        <v>21</v>
      </c>
      <c r="C84" s="159"/>
      <c r="D84" s="159"/>
      <c r="E84" s="159"/>
      <c r="F84" s="160"/>
      <c r="G84" s="162"/>
    </row>
    <row r="85" spans="1:7" x14ac:dyDescent="0.25">
      <c r="A85" s="158"/>
      <c r="B85" s="159" t="s">
        <v>21</v>
      </c>
      <c r="C85" s="159"/>
      <c r="D85" s="159"/>
      <c r="E85" s="159"/>
      <c r="F85" s="160"/>
      <c r="G85" s="162"/>
    </row>
    <row r="86" spans="1:7" x14ac:dyDescent="0.25">
      <c r="A86" s="158"/>
      <c r="B86" s="159" t="s">
        <v>21</v>
      </c>
      <c r="C86" s="159"/>
      <c r="D86" s="159"/>
      <c r="E86" s="159"/>
      <c r="F86" s="160"/>
      <c r="G86" s="162"/>
    </row>
    <row r="87" spans="1:7" x14ac:dyDescent="0.25">
      <c r="A87" s="158"/>
      <c r="B87" s="159" t="s">
        <v>21</v>
      </c>
      <c r="C87" s="159"/>
      <c r="D87" s="159"/>
      <c r="E87" s="159"/>
      <c r="F87" s="160"/>
      <c r="G87" s="162"/>
    </row>
    <row r="88" spans="1:7" x14ac:dyDescent="0.25">
      <c r="A88" s="158"/>
      <c r="B88" s="159" t="s">
        <v>21</v>
      </c>
      <c r="C88" s="159"/>
      <c r="D88" s="159"/>
      <c r="E88" s="159"/>
      <c r="F88" s="160"/>
      <c r="G88" s="162"/>
    </row>
    <row r="89" spans="1:7" x14ac:dyDescent="0.25">
      <c r="A89" s="158"/>
      <c r="B89" s="159" t="s">
        <v>21</v>
      </c>
      <c r="C89" s="159"/>
      <c r="D89" s="159"/>
      <c r="E89" s="159"/>
      <c r="F89" s="160"/>
      <c r="G89" s="162"/>
    </row>
    <row r="90" spans="1:7" x14ac:dyDescent="0.25">
      <c r="A90" s="158"/>
      <c r="B90" s="159" t="s">
        <v>21</v>
      </c>
      <c r="C90" s="159"/>
      <c r="D90" s="159"/>
      <c r="E90" s="159"/>
      <c r="F90" s="160"/>
      <c r="G90" s="162"/>
    </row>
    <row r="91" spans="1:7" x14ac:dyDescent="0.25">
      <c r="A91" s="158"/>
      <c r="B91" s="159" t="s">
        <v>21</v>
      </c>
      <c r="C91" s="159"/>
      <c r="D91" s="159"/>
      <c r="E91" s="159"/>
      <c r="F91" s="160"/>
      <c r="G91" s="162"/>
    </row>
    <row r="92" spans="1:7" x14ac:dyDescent="0.25">
      <c r="A92" s="158"/>
      <c r="B92" s="159" t="s">
        <v>21</v>
      </c>
      <c r="C92" s="159"/>
      <c r="D92" s="159"/>
      <c r="E92" s="159"/>
      <c r="F92" s="160"/>
      <c r="G92" s="162"/>
    </row>
    <row r="93" spans="1:7" x14ac:dyDescent="0.25">
      <c r="A93" s="158"/>
      <c r="B93" s="159" t="s">
        <v>21</v>
      </c>
      <c r="C93" s="159"/>
      <c r="D93" s="159"/>
      <c r="E93" s="159"/>
      <c r="F93" s="160"/>
      <c r="G93" s="162"/>
    </row>
    <row r="94" spans="1:7" x14ac:dyDescent="0.25">
      <c r="A94" s="158"/>
      <c r="B94" s="159" t="s">
        <v>21</v>
      </c>
      <c r="C94" s="159"/>
      <c r="D94" s="159"/>
      <c r="E94" s="159"/>
      <c r="F94" s="160"/>
      <c r="G94" s="162"/>
    </row>
    <row r="95" spans="1:7" x14ac:dyDescent="0.25">
      <c r="A95" s="158"/>
      <c r="B95" s="159" t="s">
        <v>21</v>
      </c>
      <c r="C95" s="159"/>
      <c r="D95" s="159"/>
      <c r="E95" s="159"/>
      <c r="F95" s="160"/>
      <c r="G95" s="162"/>
    </row>
    <row r="96" spans="1:7" x14ac:dyDescent="0.25">
      <c r="A96" s="158"/>
      <c r="B96" s="159" t="s">
        <v>21</v>
      </c>
      <c r="C96" s="159"/>
      <c r="D96" s="159"/>
      <c r="E96" s="159"/>
      <c r="F96" s="160"/>
      <c r="G96" s="162"/>
    </row>
    <row r="97" spans="1:7" x14ac:dyDescent="0.25">
      <c r="A97" s="158"/>
      <c r="B97" s="159" t="s">
        <v>21</v>
      </c>
      <c r="C97" s="159"/>
      <c r="D97" s="159"/>
      <c r="E97" s="159"/>
      <c r="F97" s="160"/>
      <c r="G97" s="162"/>
    </row>
    <row r="98" spans="1:7" x14ac:dyDescent="0.25">
      <c r="A98" s="158"/>
      <c r="B98" s="159" t="s">
        <v>21</v>
      </c>
      <c r="C98" s="159"/>
      <c r="D98" s="159"/>
      <c r="E98" s="159"/>
      <c r="F98" s="160"/>
      <c r="G98" s="162"/>
    </row>
    <row r="99" spans="1:7" x14ac:dyDescent="0.25">
      <c r="A99" s="158"/>
      <c r="B99" s="159" t="s">
        <v>21</v>
      </c>
      <c r="C99" s="159"/>
      <c r="D99" s="159"/>
      <c r="E99" s="159"/>
      <c r="F99" s="160"/>
      <c r="G99" s="162"/>
    </row>
    <row r="100" spans="1:7" x14ac:dyDescent="0.25">
      <c r="A100" s="158"/>
      <c r="B100" s="159" t="s">
        <v>21</v>
      </c>
      <c r="C100" s="159"/>
      <c r="D100" s="159"/>
      <c r="E100" s="159"/>
      <c r="F100" s="160"/>
      <c r="G100" s="162"/>
    </row>
    <row r="101" spans="1:7" x14ac:dyDescent="0.25">
      <c r="A101" s="158"/>
      <c r="B101" s="159" t="s">
        <v>21</v>
      </c>
      <c r="C101" s="159"/>
      <c r="D101" s="159"/>
      <c r="E101" s="159"/>
      <c r="F101" s="160"/>
      <c r="G101" s="162"/>
    </row>
    <row r="102" spans="1:7" x14ac:dyDescent="0.25">
      <c r="A102" s="158"/>
      <c r="B102" s="159" t="s">
        <v>21</v>
      </c>
      <c r="C102" s="159"/>
      <c r="D102" s="159"/>
      <c r="E102" s="159"/>
      <c r="F102" s="160"/>
      <c r="G102" s="162"/>
    </row>
    <row r="103" spans="1:7" x14ac:dyDescent="0.25">
      <c r="A103" s="158"/>
      <c r="B103" s="159" t="s">
        <v>21</v>
      </c>
      <c r="C103" s="159"/>
      <c r="D103" s="159"/>
      <c r="E103" s="159"/>
      <c r="F103" s="160"/>
      <c r="G103" s="162"/>
    </row>
    <row r="104" spans="1:7" x14ac:dyDescent="0.25">
      <c r="A104" s="158"/>
      <c r="B104" s="159" t="s">
        <v>21</v>
      </c>
      <c r="C104" s="159"/>
      <c r="D104" s="159"/>
      <c r="E104" s="159"/>
      <c r="F104" s="160"/>
      <c r="G104" s="162"/>
    </row>
    <row r="105" spans="1:7" x14ac:dyDescent="0.25">
      <c r="A105" s="158"/>
      <c r="B105" s="159" t="s">
        <v>21</v>
      </c>
      <c r="C105" s="159"/>
      <c r="D105" s="159"/>
      <c r="E105" s="159"/>
      <c r="F105" s="160"/>
      <c r="G105" s="162"/>
    </row>
    <row r="106" spans="1:7" x14ac:dyDescent="0.25">
      <c r="A106" s="158"/>
      <c r="B106" s="159" t="s">
        <v>21</v>
      </c>
      <c r="C106" s="159"/>
      <c r="D106" s="159"/>
      <c r="E106" s="159"/>
      <c r="F106" s="160"/>
      <c r="G106" s="162"/>
    </row>
    <row r="107" spans="1:7" x14ac:dyDescent="0.25">
      <c r="A107" s="158"/>
      <c r="B107" s="159" t="s">
        <v>21</v>
      </c>
      <c r="C107" s="159"/>
      <c r="D107" s="159"/>
      <c r="E107" s="159"/>
      <c r="F107" s="160"/>
      <c r="G107" s="162"/>
    </row>
    <row r="108" spans="1:7" x14ac:dyDescent="0.25">
      <c r="A108" s="158"/>
      <c r="B108" s="159" t="s">
        <v>21</v>
      </c>
      <c r="C108" s="159"/>
      <c r="D108" s="159"/>
      <c r="E108" s="159"/>
      <c r="F108" s="160"/>
      <c r="G108" s="162"/>
    </row>
    <row r="109" spans="1:7" x14ac:dyDescent="0.25">
      <c r="A109" s="158"/>
      <c r="B109" s="159" t="s">
        <v>21</v>
      </c>
      <c r="C109" s="159"/>
      <c r="D109" s="159"/>
      <c r="E109" s="159"/>
      <c r="F109" s="160"/>
      <c r="G109" s="162"/>
    </row>
    <row r="110" spans="1:7" x14ac:dyDescent="0.25">
      <c r="A110" s="158"/>
      <c r="B110" s="159" t="s">
        <v>21</v>
      </c>
      <c r="C110" s="159"/>
      <c r="D110" s="159"/>
      <c r="E110" s="159"/>
      <c r="F110" s="160"/>
      <c r="G110" s="162"/>
    </row>
    <row r="111" spans="1:7" x14ac:dyDescent="0.25">
      <c r="A111" s="158"/>
      <c r="B111" s="159" t="s">
        <v>21</v>
      </c>
      <c r="C111" s="159"/>
      <c r="D111" s="159"/>
      <c r="E111" s="159"/>
      <c r="F111" s="160"/>
      <c r="G111" s="162"/>
    </row>
    <row r="112" spans="1:7" x14ac:dyDescent="0.25">
      <c r="A112" s="158"/>
      <c r="B112" s="159" t="s">
        <v>21</v>
      </c>
      <c r="C112" s="159"/>
      <c r="D112" s="159"/>
      <c r="E112" s="159"/>
      <c r="F112" s="160"/>
      <c r="G112" s="162"/>
    </row>
    <row r="113" spans="1:7" x14ac:dyDescent="0.25">
      <c r="A113" s="158"/>
      <c r="B113" s="159" t="s">
        <v>21</v>
      </c>
      <c r="C113" s="159"/>
      <c r="D113" s="159"/>
      <c r="E113" s="159"/>
      <c r="F113" s="160"/>
      <c r="G113" s="162"/>
    </row>
    <row r="114" spans="1:7" x14ac:dyDescent="0.25">
      <c r="A114" s="158"/>
      <c r="B114" s="159" t="s">
        <v>21</v>
      </c>
      <c r="C114" s="159"/>
      <c r="D114" s="159"/>
      <c r="E114" s="159"/>
      <c r="F114" s="160"/>
      <c r="G114" s="162"/>
    </row>
    <row r="115" spans="1:7" x14ac:dyDescent="0.25">
      <c r="A115" s="158"/>
      <c r="B115" s="159" t="s">
        <v>21</v>
      </c>
      <c r="C115" s="159"/>
      <c r="D115" s="159"/>
      <c r="E115" s="159"/>
      <c r="F115" s="160"/>
      <c r="G115" s="162"/>
    </row>
    <row r="116" spans="1:7" x14ac:dyDescent="0.25">
      <c r="A116" s="158"/>
      <c r="B116" s="159" t="s">
        <v>21</v>
      </c>
      <c r="C116" s="159"/>
      <c r="D116" s="159"/>
      <c r="E116" s="159"/>
      <c r="F116" s="160"/>
      <c r="G116" s="162"/>
    </row>
    <row r="117" spans="1:7" x14ac:dyDescent="0.25">
      <c r="A117" s="158"/>
      <c r="B117" s="159" t="s">
        <v>21</v>
      </c>
      <c r="C117" s="159"/>
      <c r="D117" s="159"/>
      <c r="E117" s="159"/>
      <c r="F117" s="160"/>
      <c r="G117" s="162"/>
    </row>
    <row r="118" spans="1:7" x14ac:dyDescent="0.25">
      <c r="A118" s="158"/>
      <c r="B118" s="159" t="s">
        <v>21</v>
      </c>
      <c r="C118" s="159"/>
      <c r="D118" s="159"/>
      <c r="E118" s="159"/>
      <c r="F118" s="160"/>
      <c r="G118" s="162"/>
    </row>
    <row r="119" spans="1:7" x14ac:dyDescent="0.25">
      <c r="A119" s="158"/>
      <c r="B119" s="159" t="s">
        <v>21</v>
      </c>
      <c r="C119" s="159"/>
      <c r="D119" s="159"/>
      <c r="E119" s="159"/>
      <c r="F119" s="160"/>
      <c r="G119" s="162"/>
    </row>
    <row r="120" spans="1:7" x14ac:dyDescent="0.25">
      <c r="A120" s="158"/>
      <c r="B120" s="159" t="s">
        <v>21</v>
      </c>
      <c r="C120" s="159"/>
      <c r="D120" s="159"/>
      <c r="E120" s="159"/>
      <c r="F120" s="160"/>
      <c r="G120" s="162"/>
    </row>
    <row r="121" spans="1:7" x14ac:dyDescent="0.25">
      <c r="A121" s="158"/>
      <c r="B121" s="159" t="s">
        <v>21</v>
      </c>
      <c r="C121" s="159"/>
      <c r="D121" s="159"/>
      <c r="E121" s="159"/>
      <c r="F121" s="160"/>
      <c r="G121" s="162"/>
    </row>
    <row r="122" spans="1:7" x14ac:dyDescent="0.25">
      <c r="A122" s="158"/>
      <c r="B122" s="159" t="s">
        <v>21</v>
      </c>
      <c r="C122" s="159"/>
      <c r="D122" s="159"/>
      <c r="E122" s="159"/>
      <c r="F122" s="160"/>
      <c r="G122" s="162"/>
    </row>
    <row r="123" spans="1:7" x14ac:dyDescent="0.25">
      <c r="A123" s="158"/>
      <c r="B123" s="159" t="s">
        <v>21</v>
      </c>
      <c r="C123" s="159"/>
      <c r="D123" s="159"/>
      <c r="E123" s="159"/>
      <c r="F123" s="160"/>
      <c r="G123" s="162"/>
    </row>
    <row r="124" spans="1:7" x14ac:dyDescent="0.25">
      <c r="A124" s="158"/>
      <c r="B124" s="159" t="s">
        <v>21</v>
      </c>
      <c r="C124" s="159"/>
      <c r="D124" s="159"/>
      <c r="E124" s="159"/>
      <c r="F124" s="160"/>
      <c r="G124" s="162"/>
    </row>
    <row r="125" spans="1:7" x14ac:dyDescent="0.25">
      <c r="A125" s="158"/>
      <c r="B125" s="159" t="s">
        <v>21</v>
      </c>
      <c r="C125" s="159"/>
      <c r="D125" s="159"/>
      <c r="E125" s="159"/>
      <c r="F125" s="160"/>
      <c r="G125" s="162"/>
    </row>
    <row r="126" spans="1:7" x14ac:dyDescent="0.25">
      <c r="A126" s="158"/>
      <c r="B126" s="159" t="s">
        <v>21</v>
      </c>
      <c r="C126" s="159"/>
      <c r="D126" s="159"/>
      <c r="E126" s="159"/>
      <c r="F126" s="160"/>
      <c r="G126" s="162"/>
    </row>
    <row r="127" spans="1:7" x14ac:dyDescent="0.25">
      <c r="A127" s="158"/>
      <c r="B127" s="159" t="s">
        <v>21</v>
      </c>
      <c r="C127" s="159"/>
      <c r="D127" s="159"/>
      <c r="E127" s="159"/>
      <c r="F127" s="160"/>
      <c r="G127" s="162"/>
    </row>
    <row r="128" spans="1:7" x14ac:dyDescent="0.25">
      <c r="A128" s="158"/>
      <c r="B128" s="159" t="s">
        <v>21</v>
      </c>
      <c r="C128" s="159"/>
      <c r="D128" s="159"/>
      <c r="E128" s="159"/>
      <c r="F128" s="160"/>
      <c r="G128" s="162"/>
    </row>
    <row r="129" spans="1:7" x14ac:dyDescent="0.25">
      <c r="A129" s="158"/>
      <c r="B129" s="159" t="s">
        <v>21</v>
      </c>
      <c r="C129" s="159"/>
      <c r="D129" s="159"/>
      <c r="E129" s="159"/>
      <c r="F129" s="160"/>
      <c r="G129" s="162"/>
    </row>
    <row r="130" spans="1:7" x14ac:dyDescent="0.25">
      <c r="A130" s="158"/>
      <c r="B130" s="159" t="s">
        <v>21</v>
      </c>
      <c r="C130" s="159"/>
      <c r="D130" s="159"/>
      <c r="E130" s="159"/>
      <c r="F130" s="160"/>
      <c r="G130" s="162"/>
    </row>
    <row r="131" spans="1:7" x14ac:dyDescent="0.25">
      <c r="A131" s="158"/>
      <c r="B131" s="159" t="s">
        <v>21</v>
      </c>
      <c r="C131" s="159"/>
      <c r="D131" s="159"/>
      <c r="E131" s="159"/>
      <c r="F131" s="160"/>
      <c r="G131" s="162"/>
    </row>
    <row r="132" spans="1:7" x14ac:dyDescent="0.25">
      <c r="A132" s="158"/>
      <c r="B132" s="159" t="s">
        <v>21</v>
      </c>
      <c r="C132" s="159"/>
      <c r="D132" s="159"/>
      <c r="E132" s="159"/>
      <c r="F132" s="160"/>
      <c r="G132" s="162"/>
    </row>
    <row r="133" spans="1:7" x14ac:dyDescent="0.25">
      <c r="A133" s="158"/>
      <c r="B133" s="159" t="s">
        <v>21</v>
      </c>
      <c r="C133" s="159"/>
      <c r="D133" s="159"/>
      <c r="E133" s="159"/>
      <c r="F133" s="160"/>
      <c r="G133" s="162"/>
    </row>
    <row r="134" spans="1:7" x14ac:dyDescent="0.25">
      <c r="A134" s="158"/>
      <c r="B134" s="159" t="s">
        <v>21</v>
      </c>
      <c r="C134" s="159"/>
      <c r="D134" s="159"/>
      <c r="E134" s="159"/>
      <c r="F134" s="160"/>
      <c r="G134" s="162"/>
    </row>
    <row r="135" spans="1:7" x14ac:dyDescent="0.25">
      <c r="A135" s="158"/>
      <c r="B135" s="159" t="s">
        <v>21</v>
      </c>
      <c r="C135" s="159"/>
      <c r="D135" s="159"/>
      <c r="E135" s="159"/>
      <c r="F135" s="160"/>
      <c r="G135" s="162"/>
    </row>
    <row r="136" spans="1:7" x14ac:dyDescent="0.25">
      <c r="A136" s="158"/>
      <c r="B136" s="159" t="s">
        <v>21</v>
      </c>
      <c r="C136" s="159"/>
      <c r="D136" s="159"/>
      <c r="E136" s="159"/>
      <c r="F136" s="160"/>
      <c r="G136" s="162"/>
    </row>
    <row r="137" spans="1:7" x14ac:dyDescent="0.25">
      <c r="A137" s="158"/>
      <c r="B137" s="159" t="s">
        <v>21</v>
      </c>
      <c r="C137" s="159"/>
      <c r="D137" s="159"/>
      <c r="E137" s="159"/>
      <c r="F137" s="160"/>
      <c r="G137" s="162"/>
    </row>
    <row r="138" spans="1:7" x14ac:dyDescent="0.25">
      <c r="A138" s="158"/>
      <c r="B138" s="159" t="s">
        <v>21</v>
      </c>
      <c r="C138" s="159"/>
      <c r="D138" s="159"/>
      <c r="E138" s="159"/>
      <c r="F138" s="160"/>
      <c r="G138" s="162"/>
    </row>
    <row r="139" spans="1:7" x14ac:dyDescent="0.25">
      <c r="A139" s="158"/>
      <c r="B139" s="159" t="s">
        <v>21</v>
      </c>
      <c r="C139" s="159"/>
      <c r="D139" s="159"/>
      <c r="E139" s="159"/>
      <c r="F139" s="160"/>
      <c r="G139" s="162"/>
    </row>
    <row r="140" spans="1:7" x14ac:dyDescent="0.25">
      <c r="A140" s="158"/>
      <c r="B140" s="159" t="s">
        <v>21</v>
      </c>
      <c r="C140" s="159"/>
      <c r="D140" s="159"/>
      <c r="E140" s="159"/>
      <c r="F140" s="160"/>
      <c r="G140" s="162"/>
    </row>
    <row r="141" spans="1:7" x14ac:dyDescent="0.25">
      <c r="A141" s="158"/>
      <c r="B141" s="159" t="s">
        <v>21</v>
      </c>
      <c r="C141" s="159"/>
      <c r="D141" s="159"/>
      <c r="E141" s="159"/>
      <c r="F141" s="160"/>
      <c r="G141" s="162"/>
    </row>
    <row r="142" spans="1:7" x14ac:dyDescent="0.25">
      <c r="A142" s="158"/>
      <c r="B142" s="159" t="s">
        <v>21</v>
      </c>
      <c r="C142" s="159"/>
      <c r="D142" s="159"/>
      <c r="E142" s="159"/>
      <c r="F142" s="160"/>
      <c r="G142" s="162"/>
    </row>
    <row r="143" spans="1:7" x14ac:dyDescent="0.25">
      <c r="A143" s="158"/>
      <c r="B143" s="159" t="s">
        <v>21</v>
      </c>
      <c r="C143" s="159"/>
      <c r="D143" s="159"/>
      <c r="E143" s="159"/>
      <c r="F143" s="160"/>
      <c r="G143" s="162"/>
    </row>
    <row r="144" spans="1:7" x14ac:dyDescent="0.25">
      <c r="A144" s="158"/>
      <c r="B144" s="159" t="s">
        <v>21</v>
      </c>
      <c r="C144" s="159"/>
      <c r="D144" s="159"/>
      <c r="E144" s="159"/>
      <c r="F144" s="160"/>
      <c r="G144" s="162"/>
    </row>
    <row r="145" spans="1:7" x14ac:dyDescent="0.25">
      <c r="A145" s="158"/>
      <c r="B145" s="159" t="s">
        <v>21</v>
      </c>
      <c r="C145" s="159"/>
      <c r="D145" s="159"/>
      <c r="E145" s="159"/>
      <c r="F145" s="160"/>
      <c r="G145" s="162"/>
    </row>
    <row r="146" spans="1:7" x14ac:dyDescent="0.25">
      <c r="A146" s="158"/>
      <c r="B146" s="159" t="s">
        <v>21</v>
      </c>
      <c r="C146" s="159"/>
      <c r="D146" s="159"/>
      <c r="E146" s="159"/>
      <c r="F146" s="160"/>
      <c r="G146" s="162"/>
    </row>
    <row r="147" spans="1:7" x14ac:dyDescent="0.25">
      <c r="A147" s="158"/>
      <c r="B147" s="159" t="s">
        <v>21</v>
      </c>
      <c r="C147" s="159"/>
      <c r="D147" s="159"/>
      <c r="E147" s="159"/>
      <c r="F147" s="160"/>
      <c r="G147" s="162"/>
    </row>
    <row r="148" spans="1:7" x14ac:dyDescent="0.25">
      <c r="A148" s="158"/>
      <c r="B148" s="159" t="s">
        <v>21</v>
      </c>
      <c r="C148" s="159"/>
      <c r="D148" s="159"/>
      <c r="E148" s="159"/>
      <c r="F148" s="160"/>
      <c r="G148" s="162"/>
    </row>
    <row r="149" spans="1:7" x14ac:dyDescent="0.25">
      <c r="A149" s="158"/>
      <c r="B149" s="159" t="s">
        <v>21</v>
      </c>
      <c r="C149" s="159"/>
      <c r="D149" s="159"/>
      <c r="E149" s="159"/>
      <c r="F149" s="160"/>
      <c r="G149" s="162"/>
    </row>
    <row r="150" spans="1:7" x14ac:dyDescent="0.25">
      <c r="A150" s="158"/>
      <c r="B150" s="159" t="s">
        <v>21</v>
      </c>
      <c r="C150" s="159"/>
      <c r="D150" s="159"/>
      <c r="E150" s="159"/>
      <c r="F150" s="160"/>
      <c r="G150" s="162"/>
    </row>
    <row r="151" spans="1:7" x14ac:dyDescent="0.25">
      <c r="A151" s="158"/>
      <c r="B151" s="159" t="s">
        <v>21</v>
      </c>
      <c r="C151" s="159"/>
      <c r="D151" s="159"/>
      <c r="E151" s="159"/>
      <c r="F151" s="160"/>
      <c r="G151" s="162"/>
    </row>
    <row r="152" spans="1:7" x14ac:dyDescent="0.25">
      <c r="A152" s="158"/>
      <c r="B152" s="159" t="s">
        <v>21</v>
      </c>
      <c r="C152" s="159"/>
      <c r="D152" s="159"/>
      <c r="E152" s="159"/>
      <c r="F152" s="160"/>
      <c r="G152" s="162"/>
    </row>
    <row r="153" spans="1:7" x14ac:dyDescent="0.25">
      <c r="A153" s="158"/>
      <c r="B153" s="159" t="s">
        <v>21</v>
      </c>
      <c r="C153" s="159"/>
      <c r="D153" s="159"/>
      <c r="E153" s="159"/>
      <c r="F153" s="160"/>
      <c r="G153" s="162"/>
    </row>
    <row r="154" spans="1:7" x14ac:dyDescent="0.25">
      <c r="A154" s="158"/>
      <c r="B154" s="159" t="s">
        <v>21</v>
      </c>
      <c r="C154" s="159"/>
      <c r="D154" s="159"/>
      <c r="E154" s="159"/>
      <c r="F154" s="160"/>
      <c r="G154" s="162"/>
    </row>
    <row r="155" spans="1:7" x14ac:dyDescent="0.25">
      <c r="A155" s="158"/>
      <c r="B155" s="159" t="s">
        <v>21</v>
      </c>
      <c r="C155" s="159"/>
      <c r="D155" s="159"/>
      <c r="E155" s="159"/>
      <c r="F155" s="160"/>
      <c r="G155" s="162"/>
    </row>
    <row r="156" spans="1:7" x14ac:dyDescent="0.25">
      <c r="A156" s="158"/>
      <c r="B156" s="159" t="s">
        <v>21</v>
      </c>
      <c r="C156" s="159"/>
      <c r="D156" s="159"/>
      <c r="E156" s="159"/>
      <c r="F156" s="160"/>
      <c r="G156" s="162"/>
    </row>
    <row r="157" spans="1:7" x14ac:dyDescent="0.25">
      <c r="A157" s="158"/>
      <c r="B157" s="159" t="s">
        <v>21</v>
      </c>
      <c r="C157" s="159"/>
      <c r="D157" s="159"/>
      <c r="E157" s="159"/>
      <c r="F157" s="160"/>
      <c r="G157" s="162"/>
    </row>
    <row r="158" spans="1:7" x14ac:dyDescent="0.25">
      <c r="A158" s="158"/>
      <c r="B158" s="159" t="s">
        <v>21</v>
      </c>
      <c r="C158" s="159"/>
      <c r="D158" s="159"/>
      <c r="E158" s="159"/>
      <c r="F158" s="160"/>
      <c r="G158" s="162"/>
    </row>
    <row r="159" spans="1:7" x14ac:dyDescent="0.25">
      <c r="A159" s="158"/>
      <c r="B159" s="159" t="s">
        <v>21</v>
      </c>
      <c r="C159" s="159"/>
      <c r="D159" s="159"/>
      <c r="E159" s="159"/>
      <c r="F159" s="160"/>
      <c r="G159" s="162"/>
    </row>
    <row r="160" spans="1:7" x14ac:dyDescent="0.25">
      <c r="A160" s="158"/>
      <c r="B160" s="159" t="s">
        <v>21</v>
      </c>
      <c r="C160" s="159"/>
      <c r="D160" s="159"/>
      <c r="E160" s="159"/>
      <c r="F160" s="160"/>
      <c r="G160" s="162"/>
    </row>
    <row r="161" spans="1:7" x14ac:dyDescent="0.25">
      <c r="A161" s="158"/>
      <c r="B161" s="159" t="s">
        <v>21</v>
      </c>
      <c r="C161" s="159"/>
      <c r="D161" s="159"/>
      <c r="E161" s="159"/>
      <c r="F161" s="160"/>
      <c r="G161" s="162"/>
    </row>
    <row r="162" spans="1:7" x14ac:dyDescent="0.25">
      <c r="A162" s="158"/>
      <c r="B162" s="159" t="s">
        <v>21</v>
      </c>
      <c r="C162" s="159"/>
      <c r="D162" s="159"/>
      <c r="E162" s="159"/>
      <c r="F162" s="160"/>
      <c r="G162" s="162"/>
    </row>
    <row r="163" spans="1:7" x14ac:dyDescent="0.25">
      <c r="A163" s="158"/>
      <c r="B163" s="159" t="s">
        <v>21</v>
      </c>
      <c r="C163" s="159"/>
      <c r="D163" s="159"/>
      <c r="E163" s="159"/>
      <c r="F163" s="160"/>
      <c r="G163" s="162"/>
    </row>
    <row r="164" spans="1:7" x14ac:dyDescent="0.25">
      <c r="A164" s="158"/>
      <c r="B164" s="159" t="s">
        <v>21</v>
      </c>
      <c r="C164" s="159"/>
      <c r="D164" s="159"/>
      <c r="E164" s="159"/>
      <c r="F164" s="160"/>
      <c r="G164" s="162"/>
    </row>
    <row r="165" spans="1:7" x14ac:dyDescent="0.25">
      <c r="A165" s="158"/>
      <c r="B165" s="159" t="s">
        <v>21</v>
      </c>
      <c r="C165" s="159"/>
      <c r="D165" s="159"/>
      <c r="E165" s="159"/>
      <c r="F165" s="160"/>
      <c r="G165" s="162"/>
    </row>
    <row r="166" spans="1:7" x14ac:dyDescent="0.25">
      <c r="A166" s="158"/>
      <c r="B166" s="159" t="s">
        <v>21</v>
      </c>
      <c r="C166" s="159"/>
      <c r="D166" s="159"/>
      <c r="E166" s="159"/>
      <c r="F166" s="160"/>
      <c r="G166" s="162"/>
    </row>
    <row r="167" spans="1:7" x14ac:dyDescent="0.25">
      <c r="A167" s="158"/>
      <c r="B167" s="159" t="s">
        <v>21</v>
      </c>
      <c r="C167" s="159"/>
      <c r="D167" s="159"/>
      <c r="E167" s="159"/>
      <c r="F167" s="160"/>
      <c r="G167" s="162"/>
    </row>
    <row r="168" spans="1:7" x14ac:dyDescent="0.25">
      <c r="A168" s="158"/>
      <c r="B168" s="159" t="s">
        <v>21</v>
      </c>
      <c r="C168" s="159"/>
      <c r="D168" s="159"/>
      <c r="E168" s="159"/>
      <c r="F168" s="160"/>
      <c r="G168" s="162"/>
    </row>
    <row r="169" spans="1:7" x14ac:dyDescent="0.25">
      <c r="A169" s="158"/>
      <c r="B169" s="159" t="s">
        <v>21</v>
      </c>
      <c r="C169" s="159"/>
      <c r="D169" s="159"/>
      <c r="E169" s="159"/>
      <c r="F169" s="160"/>
      <c r="G169" s="162"/>
    </row>
    <row r="170" spans="1:7" x14ac:dyDescent="0.25">
      <c r="A170" s="158"/>
      <c r="B170" s="159" t="s">
        <v>21</v>
      </c>
      <c r="C170" s="159"/>
      <c r="D170" s="159"/>
      <c r="E170" s="159"/>
      <c r="F170" s="160"/>
      <c r="G170" s="162"/>
    </row>
    <row r="171" spans="1:7" x14ac:dyDescent="0.25">
      <c r="A171" s="158"/>
      <c r="B171" s="159" t="s">
        <v>21</v>
      </c>
      <c r="C171" s="159"/>
      <c r="D171" s="159"/>
      <c r="E171" s="159"/>
      <c r="F171" s="160"/>
      <c r="G171" s="162"/>
    </row>
    <row r="172" spans="1:7" x14ac:dyDescent="0.25">
      <c r="A172" s="158"/>
      <c r="B172" s="159" t="s">
        <v>21</v>
      </c>
      <c r="C172" s="159"/>
      <c r="D172" s="159"/>
      <c r="E172" s="159"/>
      <c r="F172" s="160"/>
      <c r="G172" s="162"/>
    </row>
    <row r="173" spans="1:7" x14ac:dyDescent="0.25">
      <c r="A173" s="158"/>
      <c r="B173" s="159" t="s">
        <v>21</v>
      </c>
      <c r="C173" s="159"/>
      <c r="D173" s="159"/>
      <c r="E173" s="159"/>
      <c r="F173" s="160"/>
      <c r="G173" s="162"/>
    </row>
    <row r="174" spans="1:7" x14ac:dyDescent="0.25">
      <c r="A174" s="158"/>
      <c r="B174" s="159" t="s">
        <v>21</v>
      </c>
      <c r="C174" s="159"/>
      <c r="D174" s="159"/>
      <c r="E174" s="159"/>
      <c r="F174" s="160"/>
      <c r="G174" s="162"/>
    </row>
    <row r="175" spans="1:7" x14ac:dyDescent="0.25">
      <c r="A175" s="158"/>
      <c r="B175" s="159" t="s">
        <v>21</v>
      </c>
      <c r="C175" s="159"/>
      <c r="D175" s="159"/>
      <c r="E175" s="159"/>
      <c r="F175" s="160"/>
      <c r="G175" s="162"/>
    </row>
    <row r="176" spans="1:7" x14ac:dyDescent="0.25">
      <c r="A176" s="158"/>
      <c r="B176" s="159" t="s">
        <v>21</v>
      </c>
      <c r="C176" s="159"/>
      <c r="D176" s="159"/>
      <c r="E176" s="159"/>
      <c r="F176" s="160"/>
      <c r="G176" s="162"/>
    </row>
    <row r="177" spans="1:7" s="1" customFormat="1" ht="14.25" customHeight="1" x14ac:dyDescent="0.25">
      <c r="A177" s="205"/>
      <c r="B177" s="159"/>
      <c r="C177" s="159"/>
      <c r="D177" s="206" t="s">
        <v>258</v>
      </c>
      <c r="E177" s="159"/>
      <c r="F177" s="166"/>
      <c r="G177" s="162"/>
    </row>
    <row r="178" spans="1:7" x14ac:dyDescent="0.25">
      <c r="A178" s="205"/>
      <c r="B178" s="159"/>
      <c r="C178" s="159"/>
      <c r="D178" s="206" t="s">
        <v>259</v>
      </c>
      <c r="E178" s="159"/>
      <c r="F178" s="166"/>
      <c r="G178" s="162"/>
    </row>
    <row r="179" spans="1:7" ht="15.75" thickBot="1" x14ac:dyDescent="0.3">
      <c r="A179" s="207"/>
      <c r="B179" s="159"/>
      <c r="C179" s="208"/>
      <c r="D179" s="209" t="s">
        <v>22</v>
      </c>
      <c r="E179" s="208"/>
      <c r="F179" s="210"/>
      <c r="G179" s="211"/>
    </row>
    <row r="180" spans="1:7" ht="15.75" thickBot="1" x14ac:dyDescent="0.3">
      <c r="A180" s="212"/>
      <c r="B180" s="208"/>
      <c r="C180" s="208"/>
      <c r="D180" s="213"/>
      <c r="E180" s="208"/>
      <c r="F180" s="210"/>
      <c r="G180" s="211"/>
    </row>
    <row r="181" spans="1:7" s="1" customFormat="1" ht="14.25" customHeight="1" thickBot="1" x14ac:dyDescent="0.3">
      <c r="A181" s="214"/>
      <c r="B181" s="215"/>
      <c r="C181" s="215"/>
      <c r="D181" s="148" t="s">
        <v>23</v>
      </c>
      <c r="E181" s="215"/>
      <c r="F181" s="215"/>
      <c r="G181" s="216"/>
    </row>
    <row r="182" spans="1:7" x14ac:dyDescent="0.25">
      <c r="A182" s="217"/>
      <c r="B182" s="202" t="s">
        <v>13</v>
      </c>
      <c r="C182" s="202"/>
      <c r="D182" s="202"/>
      <c r="E182" s="202"/>
      <c r="F182" s="203"/>
      <c r="G182" s="218"/>
    </row>
    <row r="183" spans="1:7" x14ac:dyDescent="0.25">
      <c r="A183" s="219"/>
      <c r="B183" s="159" t="s">
        <v>13</v>
      </c>
      <c r="C183" s="159"/>
      <c r="D183" s="159"/>
      <c r="E183" s="159"/>
      <c r="F183" s="160"/>
      <c r="G183" s="162"/>
    </row>
    <row r="184" spans="1:7" x14ac:dyDescent="0.25">
      <c r="A184" s="219"/>
      <c r="B184" s="159" t="s">
        <v>13</v>
      </c>
      <c r="C184" s="159"/>
      <c r="D184" s="159"/>
      <c r="E184" s="159"/>
      <c r="F184" s="160"/>
      <c r="G184" s="162"/>
    </row>
    <row r="185" spans="1:7" x14ac:dyDescent="0.25">
      <c r="A185" s="219"/>
      <c r="B185" s="159" t="s">
        <v>13</v>
      </c>
      <c r="C185" s="159"/>
      <c r="D185" s="159"/>
      <c r="E185" s="159"/>
      <c r="F185" s="160"/>
      <c r="G185" s="162"/>
    </row>
    <row r="186" spans="1:7" x14ac:dyDescent="0.25">
      <c r="A186" s="219"/>
      <c r="B186" s="159" t="s">
        <v>13</v>
      </c>
      <c r="C186" s="159"/>
      <c r="D186" s="159"/>
      <c r="E186" s="159"/>
      <c r="F186" s="160"/>
      <c r="G186" s="162"/>
    </row>
    <row r="187" spans="1:7" ht="15.75" customHeight="1" x14ac:dyDescent="0.25">
      <c r="A187" s="219"/>
      <c r="B187" s="159" t="s">
        <v>13</v>
      </c>
      <c r="C187" s="159"/>
      <c r="D187" s="159"/>
      <c r="E187" s="159"/>
      <c r="F187" s="160"/>
      <c r="G187" s="162"/>
    </row>
    <row r="188" spans="1:7" x14ac:dyDescent="0.25">
      <c r="A188" s="219"/>
      <c r="B188" s="159" t="s">
        <v>13</v>
      </c>
      <c r="C188" s="159"/>
      <c r="D188" s="159"/>
      <c r="E188" s="159"/>
      <c r="F188" s="160"/>
      <c r="G188" s="162"/>
    </row>
    <row r="189" spans="1:7" x14ac:dyDescent="0.25">
      <c r="A189" s="158"/>
      <c r="B189" s="159" t="s">
        <v>13</v>
      </c>
      <c r="C189" s="159"/>
      <c r="D189" s="159"/>
      <c r="E189" s="159"/>
      <c r="F189" s="160"/>
      <c r="G189" s="162"/>
    </row>
    <row r="190" spans="1:7" x14ac:dyDescent="0.25">
      <c r="A190" s="219"/>
      <c r="B190" s="159" t="s">
        <v>13</v>
      </c>
      <c r="C190" s="159"/>
      <c r="D190" s="159"/>
      <c r="E190" s="159"/>
      <c r="F190" s="160"/>
      <c r="G190" s="162"/>
    </row>
    <row r="191" spans="1:7" x14ac:dyDescent="0.25">
      <c r="A191" s="219"/>
      <c r="B191" s="159" t="s">
        <v>13</v>
      </c>
      <c r="C191" s="159"/>
      <c r="D191" s="159"/>
      <c r="E191" s="159"/>
      <c r="F191" s="160"/>
      <c r="G191" s="162"/>
    </row>
    <row r="192" spans="1:7" x14ac:dyDescent="0.25">
      <c r="A192" s="219"/>
      <c r="B192" s="159" t="s">
        <v>13</v>
      </c>
      <c r="C192" s="159"/>
      <c r="D192" s="159"/>
      <c r="E192" s="159"/>
      <c r="F192" s="160"/>
      <c r="G192" s="162"/>
    </row>
    <row r="193" spans="1:7" x14ac:dyDescent="0.25">
      <c r="A193" s="219"/>
      <c r="B193" s="159" t="s">
        <v>13</v>
      </c>
      <c r="C193" s="159"/>
      <c r="D193" s="159"/>
      <c r="E193" s="159"/>
      <c r="F193" s="160"/>
      <c r="G193" s="162"/>
    </row>
    <row r="194" spans="1:7" x14ac:dyDescent="0.25">
      <c r="A194" s="219"/>
      <c r="B194" s="159" t="s">
        <v>13</v>
      </c>
      <c r="C194" s="159"/>
      <c r="D194" s="159"/>
      <c r="E194" s="159"/>
      <c r="F194" s="160"/>
      <c r="G194" s="162"/>
    </row>
    <row r="195" spans="1:7" x14ac:dyDescent="0.25">
      <c r="A195" s="219"/>
      <c r="B195" s="159" t="s">
        <v>13</v>
      </c>
      <c r="C195" s="159"/>
      <c r="D195" s="159"/>
      <c r="E195" s="159"/>
      <c r="F195" s="160"/>
      <c r="G195" s="162"/>
    </row>
    <row r="196" spans="1:7" x14ac:dyDescent="0.25">
      <c r="A196" s="219"/>
      <c r="B196" s="159" t="s">
        <v>13</v>
      </c>
      <c r="C196" s="159"/>
      <c r="D196" s="159"/>
      <c r="E196" s="159"/>
      <c r="F196" s="160"/>
      <c r="G196" s="162"/>
    </row>
    <row r="197" spans="1:7" x14ac:dyDescent="0.25">
      <c r="A197" s="219"/>
      <c r="B197" s="159" t="s">
        <v>13</v>
      </c>
      <c r="C197" s="159"/>
      <c r="D197" s="159"/>
      <c r="E197" s="159"/>
      <c r="F197" s="160"/>
      <c r="G197" s="162"/>
    </row>
    <row r="198" spans="1:7" x14ac:dyDescent="0.25">
      <c r="A198" s="219"/>
      <c r="B198" s="159" t="s">
        <v>13</v>
      </c>
      <c r="C198" s="159"/>
      <c r="D198" s="159"/>
      <c r="E198" s="159"/>
      <c r="F198" s="160"/>
      <c r="G198" s="162"/>
    </row>
    <row r="199" spans="1:7" x14ac:dyDescent="0.25">
      <c r="A199" s="219"/>
      <c r="B199" s="159" t="s">
        <v>13</v>
      </c>
      <c r="C199" s="159"/>
      <c r="D199" s="159"/>
      <c r="E199" s="159"/>
      <c r="F199" s="160"/>
      <c r="G199" s="162"/>
    </row>
    <row r="200" spans="1:7" x14ac:dyDescent="0.25">
      <c r="A200" s="219"/>
      <c r="B200" s="159" t="s">
        <v>13</v>
      </c>
      <c r="C200" s="159"/>
      <c r="D200" s="159"/>
      <c r="E200" s="159"/>
      <c r="F200" s="160"/>
      <c r="G200" s="162"/>
    </row>
    <row r="201" spans="1:7" x14ac:dyDescent="0.25">
      <c r="A201" s="219"/>
      <c r="B201" s="159" t="s">
        <v>13</v>
      </c>
      <c r="C201" s="159"/>
      <c r="D201" s="159"/>
      <c r="E201" s="159"/>
      <c r="F201" s="160"/>
      <c r="G201" s="162"/>
    </row>
    <row r="202" spans="1:7" x14ac:dyDescent="0.25">
      <c r="A202" s="219"/>
      <c r="B202" s="159" t="s">
        <v>13</v>
      </c>
      <c r="C202" s="159"/>
      <c r="D202" s="159"/>
      <c r="E202" s="159"/>
      <c r="F202" s="160"/>
      <c r="G202" s="162"/>
    </row>
    <row r="203" spans="1:7" x14ac:dyDescent="0.25">
      <c r="A203" s="219"/>
      <c r="B203" s="159" t="s">
        <v>13</v>
      </c>
      <c r="C203" s="159"/>
      <c r="D203" s="159"/>
      <c r="E203" s="159"/>
      <c r="F203" s="160"/>
      <c r="G203" s="162"/>
    </row>
    <row r="204" spans="1:7" x14ac:dyDescent="0.25">
      <c r="A204" s="219"/>
      <c r="B204" s="159" t="s">
        <v>13</v>
      </c>
      <c r="C204" s="159"/>
      <c r="D204" s="159"/>
      <c r="E204" s="159"/>
      <c r="F204" s="160"/>
      <c r="G204" s="162"/>
    </row>
    <row r="205" spans="1:7" x14ac:dyDescent="0.25">
      <c r="A205" s="219"/>
      <c r="B205" s="159" t="s">
        <v>13</v>
      </c>
      <c r="C205" s="159"/>
      <c r="D205" s="159"/>
      <c r="E205" s="159"/>
      <c r="F205" s="160"/>
      <c r="G205" s="162"/>
    </row>
    <row r="206" spans="1:7" x14ac:dyDescent="0.25">
      <c r="A206" s="219"/>
      <c r="B206" s="159" t="s">
        <v>13</v>
      </c>
      <c r="C206" s="159"/>
      <c r="D206" s="159"/>
      <c r="E206" s="159"/>
      <c r="F206" s="220"/>
      <c r="G206" s="162"/>
    </row>
    <row r="207" spans="1:7" x14ac:dyDescent="0.25">
      <c r="A207" s="219"/>
      <c r="B207" s="159" t="s">
        <v>13</v>
      </c>
      <c r="C207" s="159"/>
      <c r="D207" s="159"/>
      <c r="E207" s="159"/>
      <c r="F207" s="160"/>
      <c r="G207" s="162"/>
    </row>
    <row r="208" spans="1:7" x14ac:dyDescent="0.25">
      <c r="A208" s="219"/>
      <c r="B208" s="159" t="s">
        <v>13</v>
      </c>
      <c r="C208" s="221"/>
      <c r="D208" s="159"/>
      <c r="E208" s="159"/>
      <c r="F208" s="160"/>
      <c r="G208" s="162"/>
    </row>
    <row r="209" spans="1:7" x14ac:dyDescent="0.25">
      <c r="A209" s="219"/>
      <c r="B209" s="159" t="s">
        <v>13</v>
      </c>
      <c r="C209" s="221"/>
      <c r="D209" s="159"/>
      <c r="E209" s="159"/>
      <c r="F209" s="160"/>
      <c r="G209" s="162"/>
    </row>
    <row r="210" spans="1:7" x14ac:dyDescent="0.25">
      <c r="A210" s="219"/>
      <c r="B210" s="159" t="s">
        <v>13</v>
      </c>
      <c r="C210" s="221"/>
      <c r="D210" s="159"/>
      <c r="E210" s="159"/>
      <c r="F210" s="160"/>
      <c r="G210" s="162"/>
    </row>
    <row r="211" spans="1:7" x14ac:dyDescent="0.25">
      <c r="A211" s="219"/>
      <c r="B211" s="159" t="s">
        <v>13</v>
      </c>
      <c r="C211" s="221"/>
      <c r="D211" s="159"/>
      <c r="E211" s="159"/>
      <c r="F211" s="160"/>
      <c r="G211" s="162"/>
    </row>
    <row r="212" spans="1:7" x14ac:dyDescent="0.25">
      <c r="A212" s="219"/>
      <c r="B212" s="159" t="s">
        <v>13</v>
      </c>
      <c r="C212" s="221"/>
      <c r="D212" s="159"/>
      <c r="E212" s="159"/>
      <c r="F212" s="160"/>
      <c r="G212" s="162"/>
    </row>
    <row r="213" spans="1:7" x14ac:dyDescent="0.25">
      <c r="A213" s="219"/>
      <c r="B213" s="159" t="s">
        <v>13</v>
      </c>
      <c r="C213" s="221"/>
      <c r="D213" s="159"/>
      <c r="E213" s="159"/>
      <c r="F213" s="160"/>
      <c r="G213" s="162"/>
    </row>
    <row r="214" spans="1:7" x14ac:dyDescent="0.25">
      <c r="A214" s="158"/>
      <c r="B214" s="159" t="s">
        <v>13</v>
      </c>
      <c r="C214" s="221"/>
      <c r="D214" s="159"/>
      <c r="E214" s="159"/>
      <c r="F214" s="160"/>
      <c r="G214" s="162"/>
    </row>
    <row r="215" spans="1:7" x14ac:dyDescent="0.25">
      <c r="A215" s="158"/>
      <c r="B215" s="159" t="s">
        <v>13</v>
      </c>
      <c r="C215" s="221"/>
      <c r="D215" s="159"/>
      <c r="E215" s="159"/>
      <c r="F215" s="160"/>
      <c r="G215" s="162"/>
    </row>
    <row r="216" spans="1:7" x14ac:dyDescent="0.25">
      <c r="A216" s="158"/>
      <c r="B216" s="159" t="s">
        <v>13</v>
      </c>
      <c r="C216" s="221"/>
      <c r="D216" s="159"/>
      <c r="E216" s="159"/>
      <c r="F216" s="160"/>
      <c r="G216" s="162"/>
    </row>
    <row r="217" spans="1:7" x14ac:dyDescent="0.25">
      <c r="A217" s="158"/>
      <c r="B217" s="159" t="s">
        <v>13</v>
      </c>
      <c r="C217" s="221"/>
      <c r="D217" s="159"/>
      <c r="E217" s="159"/>
      <c r="F217" s="160"/>
      <c r="G217" s="162"/>
    </row>
    <row r="218" spans="1:7" x14ac:dyDescent="0.25">
      <c r="A218" s="158"/>
      <c r="B218" s="159" t="s">
        <v>13</v>
      </c>
      <c r="C218" s="221"/>
      <c r="D218" s="159"/>
      <c r="E218" s="159"/>
      <c r="F218" s="160"/>
      <c r="G218" s="162"/>
    </row>
    <row r="219" spans="1:7" x14ac:dyDescent="0.25">
      <c r="A219" s="158"/>
      <c r="B219" s="159" t="s">
        <v>13</v>
      </c>
      <c r="C219" s="221"/>
      <c r="D219" s="159"/>
      <c r="E219" s="159"/>
      <c r="F219" s="160"/>
      <c r="G219" s="162"/>
    </row>
    <row r="220" spans="1:7" x14ac:dyDescent="0.25">
      <c r="A220" s="158"/>
      <c r="B220" s="159" t="s">
        <v>13</v>
      </c>
      <c r="C220" s="221"/>
      <c r="D220" s="159"/>
      <c r="E220" s="159"/>
      <c r="F220" s="160"/>
      <c r="G220" s="162"/>
    </row>
    <row r="221" spans="1:7" x14ac:dyDescent="0.25">
      <c r="A221" s="158"/>
      <c r="B221" s="159" t="s">
        <v>13</v>
      </c>
      <c r="C221" s="221"/>
      <c r="D221" s="159"/>
      <c r="E221" s="159"/>
      <c r="F221" s="160"/>
      <c r="G221" s="162"/>
    </row>
    <row r="222" spans="1:7" x14ac:dyDescent="0.25">
      <c r="A222" s="158"/>
      <c r="B222" s="159" t="s">
        <v>13</v>
      </c>
      <c r="C222" s="221"/>
      <c r="D222" s="159"/>
      <c r="E222" s="159"/>
      <c r="F222" s="160"/>
      <c r="G222" s="162"/>
    </row>
    <row r="223" spans="1:7" x14ac:dyDescent="0.25">
      <c r="A223" s="158"/>
      <c r="B223" s="159" t="s">
        <v>13</v>
      </c>
      <c r="C223" s="221"/>
      <c r="D223" s="159"/>
      <c r="E223" s="159"/>
      <c r="F223" s="160"/>
      <c r="G223" s="162"/>
    </row>
    <row r="224" spans="1:7" x14ac:dyDescent="0.25">
      <c r="A224" s="158"/>
      <c r="B224" s="159" t="s">
        <v>13</v>
      </c>
      <c r="C224" s="221"/>
      <c r="D224" s="159"/>
      <c r="E224" s="159"/>
      <c r="F224" s="160"/>
      <c r="G224" s="162"/>
    </row>
    <row r="225" spans="1:7" x14ac:dyDescent="0.25">
      <c r="A225" s="158"/>
      <c r="B225" s="159" t="s">
        <v>13</v>
      </c>
      <c r="C225" s="221"/>
      <c r="D225" s="159"/>
      <c r="E225" s="159"/>
      <c r="F225" s="160"/>
      <c r="G225" s="162"/>
    </row>
    <row r="226" spans="1:7" x14ac:dyDescent="0.25">
      <c r="A226" s="158"/>
      <c r="B226" s="159" t="s">
        <v>13</v>
      </c>
      <c r="C226" s="221"/>
      <c r="D226" s="159"/>
      <c r="E226" s="159"/>
      <c r="F226" s="160"/>
      <c r="G226" s="162"/>
    </row>
    <row r="227" spans="1:7" x14ac:dyDescent="0.25">
      <c r="A227" s="158"/>
      <c r="B227" s="159" t="s">
        <v>13</v>
      </c>
      <c r="C227" s="221"/>
      <c r="D227" s="159"/>
      <c r="E227" s="159"/>
      <c r="F227" s="160"/>
      <c r="G227" s="162"/>
    </row>
    <row r="228" spans="1:7" x14ac:dyDescent="0.25">
      <c r="A228" s="158"/>
      <c r="B228" s="159" t="s">
        <v>13</v>
      </c>
      <c r="C228" s="221"/>
      <c r="D228" s="159"/>
      <c r="E228" s="159"/>
      <c r="F228" s="160"/>
      <c r="G228" s="162"/>
    </row>
    <row r="229" spans="1:7" x14ac:dyDescent="0.25">
      <c r="A229" s="158"/>
      <c r="B229" s="159" t="s">
        <v>13</v>
      </c>
      <c r="C229" s="221"/>
      <c r="D229" s="159"/>
      <c r="E229" s="159"/>
      <c r="F229" s="160"/>
      <c r="G229" s="162"/>
    </row>
    <row r="230" spans="1:7" x14ac:dyDescent="0.25">
      <c r="A230" s="158"/>
      <c r="B230" s="159" t="s">
        <v>13</v>
      </c>
      <c r="C230" s="221"/>
      <c r="D230" s="159"/>
      <c r="E230" s="159"/>
      <c r="F230" s="160"/>
      <c r="G230" s="162"/>
    </row>
    <row r="231" spans="1:7" x14ac:dyDescent="0.25">
      <c r="A231" s="158"/>
      <c r="B231" s="159" t="s">
        <v>13</v>
      </c>
      <c r="C231" s="221"/>
      <c r="D231" s="159"/>
      <c r="E231" s="159"/>
      <c r="F231" s="160"/>
      <c r="G231" s="162"/>
    </row>
    <row r="232" spans="1:7" x14ac:dyDescent="0.25">
      <c r="A232" s="158"/>
      <c r="B232" s="159" t="s">
        <v>13</v>
      </c>
      <c r="C232" s="221"/>
      <c r="D232" s="159"/>
      <c r="E232" s="159"/>
      <c r="F232" s="160"/>
      <c r="G232" s="162"/>
    </row>
    <row r="233" spans="1:7" x14ac:dyDescent="0.25">
      <c r="A233" s="158"/>
      <c r="B233" s="159" t="s">
        <v>13</v>
      </c>
      <c r="C233" s="221"/>
      <c r="D233" s="159"/>
      <c r="E233" s="159"/>
      <c r="F233" s="160"/>
      <c r="G233" s="162"/>
    </row>
    <row r="234" spans="1:7" x14ac:dyDescent="0.25">
      <c r="A234" s="158"/>
      <c r="B234" s="159" t="s">
        <v>13</v>
      </c>
      <c r="C234" s="221"/>
      <c r="D234" s="159"/>
      <c r="E234" s="159"/>
      <c r="F234" s="160"/>
      <c r="G234" s="162"/>
    </row>
    <row r="235" spans="1:7" x14ac:dyDescent="0.25">
      <c r="A235" s="158"/>
      <c r="B235" s="159" t="s">
        <v>13</v>
      </c>
      <c r="C235" s="221"/>
      <c r="D235" s="159"/>
      <c r="E235" s="159"/>
      <c r="F235" s="160"/>
      <c r="G235" s="162"/>
    </row>
    <row r="236" spans="1:7" x14ac:dyDescent="0.25">
      <c r="A236" s="158"/>
      <c r="B236" s="159" t="s">
        <v>13</v>
      </c>
      <c r="C236" s="221"/>
      <c r="D236" s="159"/>
      <c r="E236" s="159"/>
      <c r="F236" s="160"/>
      <c r="G236" s="162"/>
    </row>
    <row r="237" spans="1:7" x14ac:dyDescent="0.25">
      <c r="A237" s="158"/>
      <c r="B237" s="159" t="s">
        <v>13</v>
      </c>
      <c r="C237" s="221"/>
      <c r="D237" s="159"/>
      <c r="E237" s="159"/>
      <c r="F237" s="160"/>
      <c r="G237" s="162"/>
    </row>
    <row r="238" spans="1:7" x14ac:dyDescent="0.25">
      <c r="A238" s="158"/>
      <c r="B238" s="159" t="s">
        <v>13</v>
      </c>
      <c r="C238" s="221"/>
      <c r="D238" s="159"/>
      <c r="E238" s="159"/>
      <c r="F238" s="160"/>
      <c r="G238" s="162"/>
    </row>
    <row r="239" spans="1:7" x14ac:dyDescent="0.25">
      <c r="A239" s="158"/>
      <c r="B239" s="159" t="s">
        <v>13</v>
      </c>
      <c r="C239" s="221"/>
      <c r="D239" s="159"/>
      <c r="E239" s="159"/>
      <c r="F239" s="160"/>
      <c r="G239" s="162"/>
    </row>
    <row r="240" spans="1:7" x14ac:dyDescent="0.25">
      <c r="A240" s="158"/>
      <c r="B240" s="159" t="s">
        <v>13</v>
      </c>
      <c r="C240" s="221"/>
      <c r="D240" s="159"/>
      <c r="E240" s="159"/>
      <c r="F240" s="160"/>
      <c r="G240" s="162"/>
    </row>
    <row r="241" spans="1:7" x14ac:dyDescent="0.25">
      <c r="A241" s="158"/>
      <c r="B241" s="159" t="s">
        <v>13</v>
      </c>
      <c r="C241" s="221"/>
      <c r="D241" s="159"/>
      <c r="E241" s="159"/>
      <c r="F241" s="160"/>
      <c r="G241" s="162"/>
    </row>
    <row r="242" spans="1:7" x14ac:dyDescent="0.25">
      <c r="A242" s="158"/>
      <c r="B242" s="159" t="s">
        <v>13</v>
      </c>
      <c r="C242" s="221"/>
      <c r="D242" s="159"/>
      <c r="E242" s="159"/>
      <c r="F242" s="160"/>
      <c r="G242" s="162"/>
    </row>
    <row r="243" spans="1:7" x14ac:dyDescent="0.25">
      <c r="A243" s="158"/>
      <c r="B243" s="159" t="s">
        <v>13</v>
      </c>
      <c r="C243" s="221"/>
      <c r="D243" s="159"/>
      <c r="E243" s="159"/>
      <c r="F243" s="160"/>
      <c r="G243" s="162"/>
    </row>
    <row r="244" spans="1:7" x14ac:dyDescent="0.25">
      <c r="A244" s="158"/>
      <c r="B244" s="159" t="s">
        <v>13</v>
      </c>
      <c r="C244" s="221"/>
      <c r="D244" s="159"/>
      <c r="E244" s="159"/>
      <c r="F244" s="160"/>
      <c r="G244" s="162"/>
    </row>
    <row r="245" spans="1:7" x14ac:dyDescent="0.25">
      <c r="A245" s="158"/>
      <c r="B245" s="159" t="s">
        <v>13</v>
      </c>
      <c r="C245" s="221"/>
      <c r="D245" s="159"/>
      <c r="E245" s="159"/>
      <c r="F245" s="160"/>
      <c r="G245" s="162"/>
    </row>
    <row r="246" spans="1:7" x14ac:dyDescent="0.25">
      <c r="A246" s="158"/>
      <c r="B246" s="159" t="s">
        <v>13</v>
      </c>
      <c r="C246" s="221"/>
      <c r="D246" s="159"/>
      <c r="E246" s="159"/>
      <c r="F246" s="160"/>
      <c r="G246" s="162"/>
    </row>
    <row r="247" spans="1:7" x14ac:dyDescent="0.25">
      <c r="A247" s="158"/>
      <c r="B247" s="159" t="s">
        <v>13</v>
      </c>
      <c r="C247" s="221"/>
      <c r="D247" s="159"/>
      <c r="E247" s="159"/>
      <c r="F247" s="160"/>
      <c r="G247" s="162"/>
    </row>
    <row r="248" spans="1:7" x14ac:dyDescent="0.25">
      <c r="A248" s="158"/>
      <c r="B248" s="159" t="s">
        <v>13</v>
      </c>
      <c r="C248" s="221"/>
      <c r="D248" s="159"/>
      <c r="E248" s="159"/>
      <c r="F248" s="160"/>
      <c r="G248" s="162"/>
    </row>
    <row r="249" spans="1:7" x14ac:dyDescent="0.25">
      <c r="A249" s="158"/>
      <c r="B249" s="159" t="s">
        <v>13</v>
      </c>
      <c r="C249" s="221"/>
      <c r="D249" s="159"/>
      <c r="E249" s="159"/>
      <c r="F249" s="160"/>
      <c r="G249" s="162"/>
    </row>
    <row r="250" spans="1:7" x14ac:dyDescent="0.25">
      <c r="A250" s="158"/>
      <c r="B250" s="159" t="s">
        <v>13</v>
      </c>
      <c r="C250" s="221"/>
      <c r="D250" s="159"/>
      <c r="E250" s="159"/>
      <c r="F250" s="160"/>
      <c r="G250" s="162"/>
    </row>
    <row r="251" spans="1:7" x14ac:dyDescent="0.25">
      <c r="A251" s="158"/>
      <c r="B251" s="159" t="s">
        <v>13</v>
      </c>
      <c r="C251" s="221"/>
      <c r="D251" s="159"/>
      <c r="E251" s="159"/>
      <c r="F251" s="160"/>
      <c r="G251" s="162"/>
    </row>
    <row r="252" spans="1:7" x14ac:dyDescent="0.25">
      <c r="A252" s="158"/>
      <c r="B252" s="159" t="s">
        <v>13</v>
      </c>
      <c r="C252" s="221"/>
      <c r="D252" s="159"/>
      <c r="E252" s="159"/>
      <c r="F252" s="160"/>
      <c r="G252" s="162"/>
    </row>
    <row r="253" spans="1:7" x14ac:dyDescent="0.25">
      <c r="A253" s="158"/>
      <c r="B253" s="159" t="s">
        <v>13</v>
      </c>
      <c r="C253" s="221"/>
      <c r="D253" s="159"/>
      <c r="E253" s="159"/>
      <c r="F253" s="160"/>
      <c r="G253" s="162"/>
    </row>
    <row r="254" spans="1:7" x14ac:dyDescent="0.25">
      <c r="A254" s="158"/>
      <c r="B254" s="159" t="s">
        <v>13</v>
      </c>
      <c r="C254" s="221"/>
      <c r="D254" s="159"/>
      <c r="E254" s="159"/>
      <c r="F254" s="160"/>
      <c r="G254" s="162"/>
    </row>
    <row r="255" spans="1:7" x14ac:dyDescent="0.25">
      <c r="A255" s="158"/>
      <c r="B255" s="159" t="s">
        <v>13</v>
      </c>
      <c r="C255" s="221"/>
      <c r="D255" s="159"/>
      <c r="E255" s="159"/>
      <c r="F255" s="160"/>
      <c r="G255" s="162"/>
    </row>
    <row r="256" spans="1:7" x14ac:dyDescent="0.25">
      <c r="A256" s="158"/>
      <c r="B256" s="159" t="s">
        <v>13</v>
      </c>
      <c r="C256" s="221"/>
      <c r="D256" s="159"/>
      <c r="E256" s="159"/>
      <c r="F256" s="160"/>
      <c r="G256" s="162"/>
    </row>
    <row r="257" spans="1:7" x14ac:dyDescent="0.25">
      <c r="A257" s="158"/>
      <c r="B257" s="159" t="s">
        <v>13</v>
      </c>
      <c r="C257" s="221"/>
      <c r="D257" s="159"/>
      <c r="E257" s="159"/>
      <c r="F257" s="160"/>
      <c r="G257" s="162"/>
    </row>
    <row r="258" spans="1:7" x14ac:dyDescent="0.25">
      <c r="A258" s="158"/>
      <c r="B258" s="159" t="s">
        <v>13</v>
      </c>
      <c r="C258" s="221"/>
      <c r="D258" s="159"/>
      <c r="E258" s="159"/>
      <c r="F258" s="160"/>
      <c r="G258" s="162"/>
    </row>
    <row r="259" spans="1:7" x14ac:dyDescent="0.25">
      <c r="A259" s="158"/>
      <c r="B259" s="159" t="s">
        <v>13</v>
      </c>
      <c r="C259" s="221"/>
      <c r="D259" s="159"/>
      <c r="E259" s="159"/>
      <c r="F259" s="160"/>
      <c r="G259" s="162"/>
    </row>
    <row r="260" spans="1:7" x14ac:dyDescent="0.25">
      <c r="A260" s="158"/>
      <c r="B260" s="159" t="s">
        <v>13</v>
      </c>
      <c r="C260" s="221"/>
      <c r="D260" s="159"/>
      <c r="E260" s="159"/>
      <c r="F260" s="160"/>
      <c r="G260" s="162"/>
    </row>
    <row r="261" spans="1:7" x14ac:dyDescent="0.25">
      <c r="A261" s="158"/>
      <c r="B261" s="159" t="s">
        <v>13</v>
      </c>
      <c r="C261" s="221"/>
      <c r="D261" s="159"/>
      <c r="E261" s="159"/>
      <c r="F261" s="160"/>
      <c r="G261" s="162"/>
    </row>
    <row r="262" spans="1:7" x14ac:dyDescent="0.25">
      <c r="A262" s="158"/>
      <c r="B262" s="159" t="s">
        <v>13</v>
      </c>
      <c r="C262" s="221"/>
      <c r="D262" s="159"/>
      <c r="E262" s="159"/>
      <c r="F262" s="160"/>
      <c r="G262" s="162"/>
    </row>
    <row r="263" spans="1:7" x14ac:dyDescent="0.25">
      <c r="A263" s="158"/>
      <c r="B263" s="159" t="s">
        <v>13</v>
      </c>
      <c r="C263" s="221"/>
      <c r="D263" s="159"/>
      <c r="E263" s="159"/>
      <c r="F263" s="160"/>
      <c r="G263" s="162"/>
    </row>
    <row r="264" spans="1:7" x14ac:dyDescent="0.25">
      <c r="A264" s="158"/>
      <c r="B264" s="159" t="s">
        <v>13</v>
      </c>
      <c r="C264" s="221"/>
      <c r="D264" s="159"/>
      <c r="E264" s="159"/>
      <c r="F264" s="160"/>
      <c r="G264" s="162"/>
    </row>
    <row r="265" spans="1:7" x14ac:dyDescent="0.25">
      <c r="A265" s="158"/>
      <c r="B265" s="159" t="s">
        <v>13</v>
      </c>
      <c r="C265" s="221"/>
      <c r="D265" s="159"/>
      <c r="E265" s="159"/>
      <c r="F265" s="160"/>
      <c r="G265" s="162"/>
    </row>
    <row r="266" spans="1:7" x14ac:dyDescent="0.25">
      <c r="A266" s="158"/>
      <c r="B266" s="159" t="s">
        <v>13</v>
      </c>
      <c r="C266" s="221"/>
      <c r="D266" s="159"/>
      <c r="E266" s="159"/>
      <c r="F266" s="160"/>
      <c r="G266" s="162"/>
    </row>
    <row r="267" spans="1:7" x14ac:dyDescent="0.25">
      <c r="A267" s="158"/>
      <c r="B267" s="159" t="s">
        <v>13</v>
      </c>
      <c r="C267" s="221"/>
      <c r="D267" s="159"/>
      <c r="E267" s="159"/>
      <c r="F267" s="160"/>
      <c r="G267" s="162"/>
    </row>
    <row r="268" spans="1:7" x14ac:dyDescent="0.25">
      <c r="A268" s="158"/>
      <c r="B268" s="159" t="s">
        <v>13</v>
      </c>
      <c r="C268" s="221"/>
      <c r="D268" s="159"/>
      <c r="E268" s="159"/>
      <c r="F268" s="160"/>
      <c r="G268" s="162"/>
    </row>
    <row r="269" spans="1:7" x14ac:dyDescent="0.25">
      <c r="A269" s="158"/>
      <c r="B269" s="159" t="s">
        <v>13</v>
      </c>
      <c r="C269" s="221"/>
      <c r="D269" s="159"/>
      <c r="E269" s="159"/>
      <c r="F269" s="160"/>
      <c r="G269" s="162"/>
    </row>
    <row r="270" spans="1:7" x14ac:dyDescent="0.25">
      <c r="A270" s="158"/>
      <c r="B270" s="159" t="s">
        <v>13</v>
      </c>
      <c r="C270" s="221"/>
      <c r="D270" s="159"/>
      <c r="E270" s="159"/>
      <c r="F270" s="160"/>
      <c r="G270" s="162"/>
    </row>
    <row r="271" spans="1:7" x14ac:dyDescent="0.25">
      <c r="A271" s="158"/>
      <c r="B271" s="159" t="s">
        <v>13</v>
      </c>
      <c r="C271" s="221"/>
      <c r="D271" s="159"/>
      <c r="E271" s="159"/>
      <c r="F271" s="160"/>
      <c r="G271" s="162"/>
    </row>
    <row r="272" spans="1:7" x14ac:dyDescent="0.25">
      <c r="A272" s="158"/>
      <c r="B272" s="159" t="s">
        <v>13</v>
      </c>
      <c r="C272" s="221"/>
      <c r="D272" s="159"/>
      <c r="E272" s="159"/>
      <c r="F272" s="160"/>
      <c r="G272" s="162"/>
    </row>
    <row r="273" spans="1:7" x14ac:dyDescent="0.25">
      <c r="A273" s="158"/>
      <c r="B273" s="159" t="s">
        <v>13</v>
      </c>
      <c r="C273" s="221"/>
      <c r="D273" s="159"/>
      <c r="E273" s="159"/>
      <c r="F273" s="160"/>
      <c r="G273" s="162"/>
    </row>
    <row r="274" spans="1:7" x14ac:dyDescent="0.25">
      <c r="A274" s="158"/>
      <c r="B274" s="159" t="s">
        <v>13</v>
      </c>
      <c r="C274" s="221"/>
      <c r="D274" s="159"/>
      <c r="E274" s="159"/>
      <c r="F274" s="160"/>
      <c r="G274" s="162"/>
    </row>
    <row r="275" spans="1:7" x14ac:dyDescent="0.25">
      <c r="A275" s="158"/>
      <c r="B275" s="159" t="s">
        <v>13</v>
      </c>
      <c r="C275" s="221"/>
      <c r="D275" s="159"/>
      <c r="E275" s="159"/>
      <c r="F275" s="160"/>
      <c r="G275" s="162"/>
    </row>
    <row r="276" spans="1:7" x14ac:dyDescent="0.25">
      <c r="A276" s="158"/>
      <c r="B276" s="159" t="s">
        <v>13</v>
      </c>
      <c r="C276" s="221"/>
      <c r="D276" s="159"/>
      <c r="E276" s="159"/>
      <c r="F276" s="160"/>
      <c r="G276" s="162"/>
    </row>
    <row r="277" spans="1:7" x14ac:dyDescent="0.25">
      <c r="A277" s="158"/>
      <c r="B277" s="159" t="s">
        <v>13</v>
      </c>
      <c r="C277" s="221"/>
      <c r="D277" s="159"/>
      <c r="E277" s="159"/>
      <c r="F277" s="160"/>
      <c r="G277" s="162"/>
    </row>
    <row r="278" spans="1:7" x14ac:dyDescent="0.25">
      <c r="A278" s="158"/>
      <c r="B278" s="159" t="s">
        <v>13</v>
      </c>
      <c r="C278" s="221"/>
      <c r="D278" s="159"/>
      <c r="E278" s="159"/>
      <c r="F278" s="160"/>
      <c r="G278" s="162"/>
    </row>
    <row r="279" spans="1:7" x14ac:dyDescent="0.25">
      <c r="A279" s="158"/>
      <c r="B279" s="159" t="s">
        <v>13</v>
      </c>
      <c r="C279" s="221"/>
      <c r="D279" s="159"/>
      <c r="E279" s="159"/>
      <c r="F279" s="160"/>
      <c r="G279" s="162"/>
    </row>
    <row r="280" spans="1:7" x14ac:dyDescent="0.25">
      <c r="A280" s="158"/>
      <c r="B280" s="159" t="s">
        <v>13</v>
      </c>
      <c r="C280" s="221"/>
      <c r="D280" s="159"/>
      <c r="E280" s="159"/>
      <c r="F280" s="160"/>
      <c r="G280" s="162"/>
    </row>
    <row r="281" spans="1:7" x14ac:dyDescent="0.25">
      <c r="A281" s="158"/>
      <c r="B281" s="159" t="s">
        <v>13</v>
      </c>
      <c r="C281" s="221"/>
      <c r="D281" s="159"/>
      <c r="E281" s="159"/>
      <c r="F281" s="160"/>
      <c r="G281" s="162"/>
    </row>
    <row r="282" spans="1:7" x14ac:dyDescent="0.25">
      <c r="A282" s="158"/>
      <c r="B282" s="159" t="s">
        <v>13</v>
      </c>
      <c r="C282" s="221"/>
      <c r="D282" s="159"/>
      <c r="E282" s="159"/>
      <c r="F282" s="160"/>
      <c r="G282" s="162"/>
    </row>
    <row r="283" spans="1:7" x14ac:dyDescent="0.25">
      <c r="A283" s="158"/>
      <c r="B283" s="159" t="s">
        <v>13</v>
      </c>
      <c r="C283" s="221"/>
      <c r="D283" s="159"/>
      <c r="E283" s="159"/>
      <c r="F283" s="160"/>
      <c r="G283" s="162"/>
    </row>
    <row r="284" spans="1:7" x14ac:dyDescent="0.25">
      <c r="A284" s="158"/>
      <c r="B284" s="159" t="s">
        <v>13</v>
      </c>
      <c r="C284" s="221"/>
      <c r="D284" s="159"/>
      <c r="E284" s="159"/>
      <c r="F284" s="160"/>
      <c r="G284" s="162"/>
    </row>
    <row r="285" spans="1:7" x14ac:dyDescent="0.25">
      <c r="A285" s="158"/>
      <c r="B285" s="159" t="s">
        <v>13</v>
      </c>
      <c r="C285" s="221"/>
      <c r="D285" s="159"/>
      <c r="E285" s="159"/>
      <c r="F285" s="160"/>
      <c r="G285" s="162"/>
    </row>
    <row r="286" spans="1:7" x14ac:dyDescent="0.25">
      <c r="A286" s="158"/>
      <c r="B286" s="159" t="s">
        <v>13</v>
      </c>
      <c r="C286" s="221"/>
      <c r="D286" s="159"/>
      <c r="E286" s="159"/>
      <c r="F286" s="160"/>
      <c r="G286" s="162"/>
    </row>
    <row r="287" spans="1:7" x14ac:dyDescent="0.25">
      <c r="A287" s="158"/>
      <c r="B287" s="159" t="s">
        <v>13</v>
      </c>
      <c r="C287" s="221"/>
      <c r="D287" s="159"/>
      <c r="E287" s="159"/>
      <c r="F287" s="160"/>
      <c r="G287" s="162"/>
    </row>
    <row r="288" spans="1:7" x14ac:dyDescent="0.25">
      <c r="A288" s="158"/>
      <c r="B288" s="159" t="s">
        <v>13</v>
      </c>
      <c r="C288" s="221"/>
      <c r="D288" s="159"/>
      <c r="E288" s="159"/>
      <c r="F288" s="160"/>
      <c r="G288" s="162"/>
    </row>
    <row r="289" spans="1:8" x14ac:dyDescent="0.25">
      <c r="A289" s="158"/>
      <c r="B289" s="159" t="s">
        <v>13</v>
      </c>
      <c r="C289" s="221"/>
      <c r="D289" s="159"/>
      <c r="E289" s="159"/>
      <c r="F289" s="160"/>
      <c r="G289" s="162"/>
    </row>
    <row r="290" spans="1:8" x14ac:dyDescent="0.25">
      <c r="A290" s="158"/>
      <c r="B290" s="159" t="s">
        <v>13</v>
      </c>
      <c r="C290" s="221"/>
      <c r="D290" s="159"/>
      <c r="E290" s="159"/>
      <c r="F290" s="160"/>
      <c r="G290" s="162"/>
    </row>
    <row r="291" spans="1:8" x14ac:dyDescent="0.25">
      <c r="A291" s="158"/>
      <c r="B291" s="159" t="s">
        <v>13</v>
      </c>
      <c r="C291" s="221"/>
      <c r="D291" s="159"/>
      <c r="E291" s="159"/>
      <c r="F291" s="160"/>
      <c r="G291" s="162"/>
    </row>
    <row r="292" spans="1:8" x14ac:dyDescent="0.25">
      <c r="A292" s="158"/>
      <c r="B292" s="159" t="s">
        <v>13</v>
      </c>
      <c r="C292" s="221"/>
      <c r="D292" s="159"/>
      <c r="E292" s="159"/>
      <c r="F292" s="160"/>
      <c r="G292" s="162"/>
    </row>
    <row r="293" spans="1:8" x14ac:dyDescent="0.25">
      <c r="A293" s="158"/>
      <c r="B293" s="159" t="s">
        <v>13</v>
      </c>
      <c r="C293" s="221"/>
      <c r="D293" s="159"/>
      <c r="E293" s="159"/>
      <c r="F293" s="160"/>
      <c r="G293" s="162"/>
    </row>
    <row r="294" spans="1:8" x14ac:dyDescent="0.25">
      <c r="A294" s="158"/>
      <c r="B294" s="159" t="s">
        <v>13</v>
      </c>
      <c r="C294" s="221"/>
      <c r="D294" s="159"/>
      <c r="E294" s="159"/>
      <c r="F294" s="160"/>
      <c r="G294" s="162"/>
    </row>
    <row r="295" spans="1:8" x14ac:dyDescent="0.25">
      <c r="A295" s="158"/>
      <c r="B295" s="159" t="s">
        <v>13</v>
      </c>
      <c r="C295" s="221"/>
      <c r="D295" s="159"/>
      <c r="E295" s="159"/>
      <c r="F295" s="160"/>
      <c r="G295" s="162"/>
      <c r="H295" s="222"/>
    </row>
    <row r="296" spans="1:8" x14ac:dyDescent="0.25">
      <c r="A296" s="158"/>
      <c r="B296" s="159" t="s">
        <v>13</v>
      </c>
      <c r="C296" s="221"/>
      <c r="D296" s="159"/>
      <c r="E296" s="159"/>
      <c r="F296" s="160"/>
      <c r="G296" s="162"/>
      <c r="H296" s="222"/>
    </row>
    <row r="297" spans="1:8" x14ac:dyDescent="0.25">
      <c r="A297" s="158"/>
      <c r="B297" s="159" t="s">
        <v>13</v>
      </c>
      <c r="C297" s="221"/>
      <c r="D297" s="159"/>
      <c r="E297" s="159"/>
      <c r="F297" s="160"/>
      <c r="G297" s="162"/>
    </row>
    <row r="298" spans="1:8" s="159" customFormat="1" x14ac:dyDescent="0.25">
      <c r="A298" s="158"/>
      <c r="B298" s="159" t="s">
        <v>13</v>
      </c>
      <c r="C298" s="221"/>
      <c r="F298" s="160"/>
      <c r="G298" s="162"/>
    </row>
    <row r="299" spans="1:8" ht="15.75" x14ac:dyDescent="0.25">
      <c r="A299" s="205"/>
      <c r="B299" s="159" t="s">
        <v>13</v>
      </c>
      <c r="C299" s="159"/>
      <c r="D299" s="206" t="s">
        <v>259</v>
      </c>
      <c r="E299" s="159"/>
      <c r="F299" s="223"/>
      <c r="G299" s="162"/>
    </row>
    <row r="300" spans="1:8" ht="15.75" x14ac:dyDescent="0.25">
      <c r="A300" s="224"/>
      <c r="B300" s="168"/>
      <c r="C300" s="168"/>
      <c r="D300" s="177" t="s">
        <v>24</v>
      </c>
      <c r="E300" s="168"/>
      <c r="F300" s="11"/>
      <c r="G300" s="178"/>
    </row>
    <row r="301" spans="1:8" ht="16.5" thickBot="1" x14ac:dyDescent="0.3">
      <c r="A301" s="225"/>
      <c r="B301" s="226"/>
      <c r="C301" s="226"/>
      <c r="D301" s="227"/>
      <c r="E301" s="226"/>
      <c r="F301" s="228"/>
      <c r="G301" s="187"/>
    </row>
    <row r="302" spans="1:8" s="12" customFormat="1" ht="14.25" customHeight="1" x14ac:dyDescent="0.25">
      <c r="A302" s="229"/>
      <c r="B302" s="230"/>
      <c r="C302" s="231"/>
      <c r="D302" s="232" t="s">
        <v>25</v>
      </c>
      <c r="E302" s="233"/>
      <c r="F302" s="234"/>
      <c r="G302" s="235"/>
    </row>
    <row r="303" spans="1:8" x14ac:dyDescent="0.25">
      <c r="A303" s="164"/>
      <c r="B303" s="159" t="s">
        <v>13</v>
      </c>
      <c r="C303" s="236"/>
      <c r="D303" s="159"/>
      <c r="E303" s="159"/>
      <c r="F303" s="160"/>
      <c r="G303" s="159"/>
    </row>
    <row r="304" spans="1:8" x14ac:dyDescent="0.25">
      <c r="A304" s="172"/>
      <c r="B304" s="173" t="s">
        <v>13</v>
      </c>
      <c r="C304" s="237"/>
      <c r="D304" s="173"/>
      <c r="E304" s="173"/>
      <c r="F304" s="174"/>
      <c r="G304" s="175"/>
    </row>
    <row r="305" spans="1:7" x14ac:dyDescent="0.25">
      <c r="A305" s="158"/>
      <c r="B305" s="159" t="s">
        <v>13</v>
      </c>
      <c r="C305" s="221"/>
      <c r="D305" s="159"/>
      <c r="E305" s="159"/>
      <c r="F305" s="160"/>
      <c r="G305" s="162"/>
    </row>
    <row r="306" spans="1:7" x14ac:dyDescent="0.25">
      <c r="A306" s="158"/>
      <c r="B306" s="159" t="s">
        <v>13</v>
      </c>
      <c r="C306" s="221"/>
      <c r="D306" s="159"/>
      <c r="E306" s="159"/>
      <c r="F306" s="160"/>
      <c r="G306" s="162"/>
    </row>
    <row r="307" spans="1:7" x14ac:dyDescent="0.25">
      <c r="A307" s="158"/>
      <c r="B307" s="159" t="s">
        <v>13</v>
      </c>
      <c r="C307" s="221"/>
      <c r="D307" s="159"/>
      <c r="E307" s="159"/>
      <c r="F307" s="160"/>
      <c r="G307" s="162"/>
    </row>
    <row r="308" spans="1:7" x14ac:dyDescent="0.25">
      <c r="A308" s="158"/>
      <c r="B308" s="159" t="s">
        <v>13</v>
      </c>
      <c r="C308" s="221"/>
      <c r="D308" s="159"/>
      <c r="E308" s="159"/>
      <c r="F308" s="160"/>
      <c r="G308" s="162"/>
    </row>
    <row r="309" spans="1:7" x14ac:dyDescent="0.25">
      <c r="A309" s="158"/>
      <c r="B309" s="159" t="s">
        <v>13</v>
      </c>
      <c r="C309" s="221"/>
      <c r="D309" s="159"/>
      <c r="E309" s="159"/>
      <c r="F309" s="160"/>
      <c r="G309" s="162"/>
    </row>
    <row r="310" spans="1:7" x14ac:dyDescent="0.25">
      <c r="A310" s="158"/>
      <c r="B310" s="159" t="s">
        <v>13</v>
      </c>
      <c r="C310" s="221"/>
      <c r="D310" s="159"/>
      <c r="E310" s="159"/>
      <c r="F310" s="160"/>
      <c r="G310" s="162"/>
    </row>
    <row r="311" spans="1:7" x14ac:dyDescent="0.25">
      <c r="A311" s="158"/>
      <c r="B311" s="159" t="s">
        <v>13</v>
      </c>
      <c r="C311" s="221"/>
      <c r="D311" s="159"/>
      <c r="E311" s="159"/>
      <c r="F311" s="160"/>
      <c r="G311" s="162"/>
    </row>
    <row r="312" spans="1:7" x14ac:dyDescent="0.25">
      <c r="A312" s="158"/>
      <c r="B312" s="159" t="s">
        <v>13</v>
      </c>
      <c r="C312" s="221"/>
      <c r="D312" s="159"/>
      <c r="E312" s="159"/>
      <c r="F312" s="160"/>
      <c r="G312" s="162"/>
    </row>
    <row r="313" spans="1:7" x14ac:dyDescent="0.25">
      <c r="A313" s="158"/>
      <c r="B313" s="159" t="s">
        <v>13</v>
      </c>
      <c r="C313" s="221"/>
      <c r="D313" s="159"/>
      <c r="E313" s="159"/>
      <c r="F313" s="160"/>
      <c r="G313" s="162"/>
    </row>
    <row r="314" spans="1:7" x14ac:dyDescent="0.25">
      <c r="A314" s="158"/>
      <c r="B314" s="159" t="s">
        <v>13</v>
      </c>
      <c r="C314" s="221"/>
      <c r="D314" s="159"/>
      <c r="E314" s="159"/>
      <c r="F314" s="160"/>
      <c r="G314" s="162"/>
    </row>
    <row r="315" spans="1:7" x14ac:dyDescent="0.25">
      <c r="A315" s="158"/>
      <c r="B315" s="159" t="s">
        <v>13</v>
      </c>
      <c r="C315" s="221"/>
      <c r="D315" s="159"/>
      <c r="E315" s="159"/>
      <c r="F315" s="160"/>
      <c r="G315" s="162"/>
    </row>
    <row r="316" spans="1:7" x14ac:dyDescent="0.25">
      <c r="A316" s="158"/>
      <c r="B316" s="159" t="s">
        <v>13</v>
      </c>
      <c r="C316" s="221"/>
      <c r="D316" s="159"/>
      <c r="E316" s="159"/>
      <c r="F316" s="160"/>
      <c r="G316" s="162"/>
    </row>
    <row r="317" spans="1:7" x14ac:dyDescent="0.25">
      <c r="A317" s="158"/>
      <c r="B317" s="159" t="s">
        <v>13</v>
      </c>
      <c r="C317" s="221"/>
      <c r="D317" s="159"/>
      <c r="E317" s="159"/>
      <c r="F317" s="160"/>
      <c r="G317" s="162"/>
    </row>
    <row r="318" spans="1:7" s="238" customFormat="1" x14ac:dyDescent="0.25">
      <c r="A318" s="158"/>
      <c r="B318" s="159" t="s">
        <v>13</v>
      </c>
      <c r="C318" s="221"/>
      <c r="D318" s="159"/>
      <c r="E318" s="159"/>
      <c r="F318" s="160"/>
      <c r="G318" s="162"/>
    </row>
    <row r="319" spans="1:7" x14ac:dyDescent="0.25">
      <c r="A319" s="158"/>
      <c r="B319" s="159" t="s">
        <v>13</v>
      </c>
      <c r="C319" s="221"/>
      <c r="D319" s="159"/>
      <c r="E319" s="159"/>
      <c r="F319" s="160"/>
      <c r="G319" s="162"/>
    </row>
    <row r="320" spans="1:7" x14ac:dyDescent="0.25">
      <c r="A320" s="158"/>
      <c r="B320" s="159" t="s">
        <v>13</v>
      </c>
      <c r="C320" s="221"/>
      <c r="D320" s="159"/>
      <c r="E320" s="159"/>
      <c r="F320" s="160"/>
      <c r="G320" s="162"/>
    </row>
    <row r="321" spans="1:95" x14ac:dyDescent="0.25">
      <c r="A321" s="158"/>
      <c r="B321" s="159" t="s">
        <v>13</v>
      </c>
      <c r="C321" s="221"/>
      <c r="D321" s="159"/>
      <c r="E321" s="159"/>
      <c r="F321" s="160"/>
      <c r="G321" s="162"/>
    </row>
    <row r="322" spans="1:95" x14ac:dyDescent="0.25">
      <c r="A322" s="158"/>
      <c r="B322" s="159" t="s">
        <v>13</v>
      </c>
      <c r="C322" s="221"/>
      <c r="D322" s="159"/>
      <c r="E322" s="159"/>
      <c r="F322" s="160"/>
      <c r="G322" s="162"/>
    </row>
    <row r="323" spans="1:95" ht="15.75" thickBot="1" x14ac:dyDescent="0.3">
      <c r="A323" s="176"/>
      <c r="B323" s="159"/>
      <c r="C323" s="239"/>
      <c r="D323" s="209" t="s">
        <v>26</v>
      </c>
      <c r="E323" s="168"/>
      <c r="F323" s="170"/>
      <c r="G323" s="178"/>
    </row>
    <row r="324" spans="1:95" ht="15.75" thickBot="1" x14ac:dyDescent="0.3">
      <c r="A324" s="207"/>
      <c r="B324" s="208"/>
      <c r="C324" s="208"/>
      <c r="D324" s="209"/>
      <c r="E324" s="208"/>
      <c r="F324" s="240"/>
      <c r="G324" s="211"/>
    </row>
    <row r="325" spans="1:95" x14ac:dyDescent="0.25">
      <c r="A325" s="241"/>
      <c r="B325" s="242"/>
      <c r="C325" s="242"/>
      <c r="D325" s="243" t="s">
        <v>27</v>
      </c>
      <c r="E325" s="242"/>
      <c r="F325" s="242"/>
      <c r="G325" s="244"/>
    </row>
    <row r="326" spans="1:95" x14ac:dyDescent="0.25">
      <c r="A326" s="245"/>
      <c r="B326" s="188" t="s">
        <v>13</v>
      </c>
      <c r="C326" s="246"/>
      <c r="D326" s="247"/>
      <c r="E326" s="248"/>
      <c r="F326" s="249"/>
      <c r="G326" s="244"/>
    </row>
    <row r="327" spans="1:95" x14ac:dyDescent="0.25">
      <c r="A327" s="250"/>
      <c r="B327" s="188" t="s">
        <v>13</v>
      </c>
      <c r="C327" s="251"/>
      <c r="D327" s="252"/>
      <c r="E327" s="248"/>
      <c r="F327" s="253"/>
      <c r="G327" s="216"/>
    </row>
    <row r="328" spans="1:95" x14ac:dyDescent="0.25">
      <c r="A328" s="250"/>
      <c r="B328" s="188" t="s">
        <v>13</v>
      </c>
      <c r="C328" s="251"/>
      <c r="D328" s="252"/>
      <c r="E328" s="248"/>
      <c r="F328" s="253"/>
      <c r="G328" s="216"/>
    </row>
    <row r="329" spans="1:95" s="14" customFormat="1" x14ac:dyDescent="0.25">
      <c r="A329" s="250"/>
      <c r="B329" s="188" t="s">
        <v>13</v>
      </c>
      <c r="C329" s="251"/>
      <c r="D329" s="252"/>
      <c r="E329" s="248"/>
      <c r="F329" s="253"/>
      <c r="G329" s="2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</row>
    <row r="330" spans="1:95" s="14" customFormat="1" x14ac:dyDescent="0.25">
      <c r="A330" s="250"/>
      <c r="B330" s="188" t="s">
        <v>13</v>
      </c>
      <c r="C330" s="251"/>
      <c r="D330" s="252"/>
      <c r="E330" s="248"/>
      <c r="F330" s="253"/>
      <c r="G330" s="2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</row>
    <row r="331" spans="1:95" s="14" customFormat="1" x14ac:dyDescent="0.25">
      <c r="A331" s="250"/>
      <c r="B331" s="188" t="s">
        <v>13</v>
      </c>
      <c r="C331" s="251"/>
      <c r="D331" s="252"/>
      <c r="E331" s="248"/>
      <c r="F331" s="253"/>
      <c r="G331" s="2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</row>
    <row r="332" spans="1:95" s="14" customFormat="1" x14ac:dyDescent="0.25">
      <c r="A332" s="250"/>
      <c r="B332" s="188" t="s">
        <v>13</v>
      </c>
      <c r="C332" s="251"/>
      <c r="D332" s="252"/>
      <c r="E332" s="248"/>
      <c r="F332" s="253"/>
      <c r="G332" s="2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</row>
    <row r="333" spans="1:95" s="14" customFormat="1" x14ac:dyDescent="0.25">
      <c r="A333" s="250"/>
      <c r="B333" s="188" t="s">
        <v>13</v>
      </c>
      <c r="C333" s="251"/>
      <c r="D333" s="252"/>
      <c r="E333" s="248"/>
      <c r="F333" s="253"/>
      <c r="G333" s="2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</row>
    <row r="334" spans="1:95" s="14" customFormat="1" x14ac:dyDescent="0.25">
      <c r="A334" s="250"/>
      <c r="B334" s="188" t="s">
        <v>13</v>
      </c>
      <c r="C334" s="251"/>
      <c r="D334" s="252"/>
      <c r="E334" s="248"/>
      <c r="F334" s="253"/>
      <c r="G334" s="2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</row>
    <row r="335" spans="1:95" s="14" customFormat="1" x14ac:dyDescent="0.25">
      <c r="A335" s="250"/>
      <c r="B335" s="188" t="s">
        <v>13</v>
      </c>
      <c r="C335" s="251"/>
      <c r="D335" s="252"/>
      <c r="E335" s="248"/>
      <c r="F335" s="253"/>
      <c r="G335" s="2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</row>
    <row r="336" spans="1:95" s="14" customFormat="1" x14ac:dyDescent="0.25">
      <c r="A336" s="250"/>
      <c r="B336" s="188" t="s">
        <v>13</v>
      </c>
      <c r="C336" s="251"/>
      <c r="D336" s="252"/>
      <c r="E336" s="248"/>
      <c r="F336" s="253"/>
      <c r="G336" s="2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</row>
    <row r="337" spans="1:95" s="14" customFormat="1" x14ac:dyDescent="0.25">
      <c r="A337" s="250"/>
      <c r="B337" s="188" t="s">
        <v>13</v>
      </c>
      <c r="C337" s="251"/>
      <c r="D337" s="252"/>
      <c r="E337" s="248"/>
      <c r="F337" s="253"/>
      <c r="G337" s="2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</row>
    <row r="338" spans="1:95" s="14" customFormat="1" x14ac:dyDescent="0.25">
      <c r="A338" s="250"/>
      <c r="B338" s="188" t="s">
        <v>13</v>
      </c>
      <c r="C338" s="251"/>
      <c r="D338" s="252"/>
      <c r="E338" s="248"/>
      <c r="F338" s="253"/>
      <c r="G338" s="2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</row>
    <row r="339" spans="1:95" s="14" customFormat="1" x14ac:dyDescent="0.25">
      <c r="A339" s="250"/>
      <c r="B339" s="188" t="s">
        <v>13</v>
      </c>
      <c r="C339" s="251"/>
      <c r="D339" s="188"/>
      <c r="E339" s="248"/>
      <c r="F339" s="254"/>
      <c r="G339" s="2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</row>
    <row r="340" spans="1:95" x14ac:dyDescent="0.25">
      <c r="A340" s="250"/>
      <c r="B340" s="188" t="s">
        <v>13</v>
      </c>
      <c r="C340" s="251"/>
      <c r="D340" s="255" t="s">
        <v>26</v>
      </c>
      <c r="E340" s="248"/>
      <c r="F340" s="256"/>
      <c r="G340" s="216"/>
    </row>
    <row r="341" spans="1:95" x14ac:dyDescent="0.25">
      <c r="A341" s="250"/>
      <c r="B341" s="257"/>
      <c r="C341" s="251"/>
      <c r="D341" s="255"/>
      <c r="E341" s="248"/>
      <c r="F341" s="256"/>
      <c r="G341" s="216"/>
    </row>
    <row r="342" spans="1:95" x14ac:dyDescent="0.25">
      <c r="A342" s="258"/>
      <c r="B342" s="259"/>
      <c r="C342" s="260"/>
      <c r="D342" s="261" t="s">
        <v>28</v>
      </c>
      <c r="E342" s="262"/>
      <c r="F342" s="263"/>
      <c r="G342" s="264"/>
    </row>
    <row r="343" spans="1:95" x14ac:dyDescent="0.25">
      <c r="A343" s="176"/>
      <c r="B343" s="159" t="s">
        <v>13</v>
      </c>
      <c r="C343" s="239"/>
      <c r="D343" s="168"/>
      <c r="E343" s="168"/>
      <c r="F343" s="265"/>
      <c r="G343" s="178"/>
    </row>
    <row r="344" spans="1:95" x14ac:dyDescent="0.25">
      <c r="A344" s="266"/>
      <c r="B344" s="159" t="s">
        <v>13</v>
      </c>
      <c r="C344" s="239"/>
      <c r="D344" s="267"/>
      <c r="E344" s="168"/>
      <c r="F344" s="268"/>
      <c r="G344" s="267"/>
    </row>
    <row r="345" spans="1:95" x14ac:dyDescent="0.25">
      <c r="A345" s="266"/>
      <c r="B345" s="159" t="s">
        <v>13</v>
      </c>
      <c r="C345" s="239"/>
      <c r="D345" s="267"/>
      <c r="E345" s="168"/>
      <c r="F345" s="268"/>
      <c r="G345" s="267"/>
    </row>
    <row r="346" spans="1:95" x14ac:dyDescent="0.25">
      <c r="A346" s="266"/>
      <c r="B346" s="159" t="s">
        <v>13</v>
      </c>
      <c r="C346" s="239"/>
      <c r="D346" s="267"/>
      <c r="E346" s="168"/>
      <c r="F346" s="268"/>
      <c r="G346" s="267"/>
    </row>
    <row r="347" spans="1:95" x14ac:dyDescent="0.25">
      <c r="A347" s="266"/>
      <c r="B347" s="159" t="s">
        <v>13</v>
      </c>
      <c r="C347" s="239"/>
      <c r="D347" s="255" t="s">
        <v>29</v>
      </c>
      <c r="E347" s="168"/>
      <c r="F347" s="269"/>
      <c r="G347" s="267"/>
    </row>
    <row r="348" spans="1:95" x14ac:dyDescent="0.25">
      <c r="A348" s="250"/>
      <c r="B348" s="257"/>
      <c r="C348" s="270"/>
      <c r="D348" s="255"/>
      <c r="E348" s="248"/>
      <c r="F348" s="256"/>
      <c r="G348" s="216"/>
    </row>
    <row r="349" spans="1:95" x14ac:dyDescent="0.25">
      <c r="A349" s="241"/>
      <c r="B349" s="242"/>
      <c r="C349" s="242"/>
      <c r="D349" s="243" t="s">
        <v>27</v>
      </c>
      <c r="E349" s="242"/>
      <c r="F349" s="242"/>
      <c r="G349" s="244"/>
    </row>
    <row r="350" spans="1:95" x14ac:dyDescent="0.25">
      <c r="A350" s="250"/>
      <c r="B350" s="257" t="s">
        <v>13</v>
      </c>
      <c r="C350" s="251"/>
      <c r="D350" s="188"/>
      <c r="E350" s="248"/>
      <c r="F350" s="254"/>
      <c r="G350" s="216"/>
    </row>
    <row r="351" spans="1:95" x14ac:dyDescent="0.25">
      <c r="A351" s="250"/>
      <c r="B351" s="257" t="s">
        <v>13</v>
      </c>
      <c r="C351" s="251"/>
      <c r="D351" s="188"/>
      <c r="E351" s="248"/>
      <c r="F351" s="254"/>
      <c r="G351" s="216"/>
    </row>
    <row r="352" spans="1:95" x14ac:dyDescent="0.25">
      <c r="A352" s="250"/>
      <c r="B352" s="257" t="s">
        <v>13</v>
      </c>
      <c r="C352" s="251"/>
      <c r="D352" s="188"/>
      <c r="E352" s="248"/>
      <c r="F352" s="254"/>
      <c r="G352" s="216"/>
    </row>
    <row r="353" spans="1:7" x14ac:dyDescent="0.25">
      <c r="A353" s="250"/>
      <c r="B353" s="257" t="s">
        <v>13</v>
      </c>
      <c r="C353" s="251"/>
      <c r="D353" s="188"/>
      <c r="E353" s="248"/>
      <c r="F353" s="254"/>
      <c r="G353" s="216"/>
    </row>
    <row r="354" spans="1:7" x14ac:dyDescent="0.25">
      <c r="A354" s="250"/>
      <c r="B354" s="257" t="s">
        <v>13</v>
      </c>
      <c r="C354" s="251"/>
      <c r="D354" s="188"/>
      <c r="E354" s="248"/>
      <c r="F354" s="254"/>
      <c r="G354" s="216"/>
    </row>
    <row r="355" spans="1:7" x14ac:dyDescent="0.25">
      <c r="A355" s="250"/>
      <c r="B355" s="257" t="s">
        <v>13</v>
      </c>
      <c r="C355" s="251"/>
      <c r="D355" s="188"/>
      <c r="E355" s="248"/>
      <c r="F355" s="254"/>
      <c r="G355" s="216"/>
    </row>
    <row r="356" spans="1:7" x14ac:dyDescent="0.25">
      <c r="A356" s="250"/>
      <c r="B356" s="257" t="s">
        <v>13</v>
      </c>
      <c r="C356" s="251"/>
      <c r="D356" s="188"/>
      <c r="E356" s="248"/>
      <c r="F356" s="254"/>
      <c r="G356" s="216"/>
    </row>
    <row r="357" spans="1:7" x14ac:dyDescent="0.25">
      <c r="A357" s="250"/>
      <c r="B357" s="257" t="s">
        <v>13</v>
      </c>
      <c r="C357" s="270"/>
      <c r="D357" s="255" t="s">
        <v>29</v>
      </c>
      <c r="E357" s="248"/>
      <c r="F357" s="271"/>
      <c r="G357" s="216"/>
    </row>
    <row r="358" spans="1:7" x14ac:dyDescent="0.25">
      <c r="A358" s="250"/>
      <c r="B358" s="257"/>
      <c r="C358" s="270"/>
      <c r="D358" s="255"/>
      <c r="E358" s="272"/>
      <c r="F358" s="273"/>
      <c r="G358" s="216"/>
    </row>
    <row r="359" spans="1:7" ht="15.75" thickBot="1" x14ac:dyDescent="0.3">
      <c r="A359" s="258"/>
      <c r="B359" s="259"/>
      <c r="C359" s="260"/>
      <c r="D359" s="274" t="s">
        <v>30</v>
      </c>
      <c r="E359" s="215"/>
      <c r="F359" s="275"/>
      <c r="G359" s="264"/>
    </row>
    <row r="360" spans="1:7" ht="15" customHeight="1" x14ac:dyDescent="0.25">
      <c r="A360" s="276"/>
      <c r="B360" s="277" t="s">
        <v>13</v>
      </c>
      <c r="C360" s="278" t="s">
        <v>31</v>
      </c>
      <c r="D360" s="277"/>
      <c r="E360" s="279" t="s">
        <v>32</v>
      </c>
      <c r="F360" s="280"/>
      <c r="G360" s="281"/>
    </row>
    <row r="361" spans="1:7" ht="16.5" thickBot="1" x14ac:dyDescent="0.3">
      <c r="A361" s="212"/>
      <c r="B361" s="208"/>
      <c r="C361" s="208"/>
      <c r="D361" s="209" t="s">
        <v>33</v>
      </c>
      <c r="E361" s="15">
        <f>+E46+E38</f>
        <v>0</v>
      </c>
      <c r="F361" s="15"/>
      <c r="G361" s="211"/>
    </row>
    <row r="362" spans="1:7" s="1" customFormat="1" ht="14.25" customHeight="1" x14ac:dyDescent="0.25">
      <c r="A362" s="282"/>
      <c r="B362" s="282"/>
      <c r="C362" s="282"/>
      <c r="D362" s="283"/>
      <c r="E362" s="16"/>
      <c r="F362" s="16"/>
      <c r="G362" s="282"/>
    </row>
    <row r="363" spans="1:7" s="1" customFormat="1" ht="14.25" customHeight="1" x14ac:dyDescent="0.25">
      <c r="A363" s="282"/>
      <c r="B363" s="282"/>
      <c r="C363" s="282"/>
      <c r="D363" s="283"/>
      <c r="E363" s="16"/>
      <c r="F363" s="16"/>
      <c r="G363" s="282"/>
    </row>
    <row r="364" spans="1:7" s="1" customFormat="1" ht="14.25" customHeight="1" x14ac:dyDescent="0.25">
      <c r="A364" s="282"/>
      <c r="B364" s="282"/>
      <c r="C364" s="282"/>
      <c r="D364" s="283"/>
      <c r="E364" s="16"/>
      <c r="F364" s="16"/>
      <c r="G364" s="282"/>
    </row>
    <row r="365" spans="1:7" s="1" customFormat="1" ht="14.25" customHeight="1" x14ac:dyDescent="0.25">
      <c r="A365" s="515" t="s">
        <v>34</v>
      </c>
      <c r="B365" s="515"/>
      <c r="C365" s="515"/>
      <c r="D365" s="520" t="s">
        <v>260</v>
      </c>
      <c r="E365" s="520"/>
      <c r="F365" s="520"/>
      <c r="G365" s="6"/>
    </row>
    <row r="366" spans="1:7" s="1" customFormat="1" ht="14.25" customHeight="1" x14ac:dyDescent="0.25">
      <c r="A366" s="519" t="s">
        <v>249</v>
      </c>
      <c r="B366" s="519"/>
      <c r="C366" s="519"/>
      <c r="D366" s="520" t="s">
        <v>36</v>
      </c>
      <c r="E366" s="520"/>
      <c r="F366" s="520"/>
      <c r="G366" s="17"/>
    </row>
    <row r="367" spans="1:7" s="1" customFormat="1" ht="14.25" customHeight="1" x14ac:dyDescent="0.25">
      <c r="A367" s="517" t="s">
        <v>37</v>
      </c>
      <c r="B367" s="517"/>
      <c r="C367" s="517"/>
      <c r="D367" s="521" t="s">
        <v>38</v>
      </c>
      <c r="E367" s="521"/>
      <c r="F367" s="521"/>
      <c r="G367" s="17"/>
    </row>
    <row r="368" spans="1:7" s="1" customFormat="1" ht="14.25" customHeight="1" x14ac:dyDescent="0.25">
      <c r="A368" s="18"/>
      <c r="B368" s="18"/>
      <c r="C368" s="18"/>
      <c r="D368" s="18"/>
      <c r="E368" s="18"/>
      <c r="F368" s="18"/>
      <c r="G368" s="17"/>
    </row>
    <row r="369" spans="1:7" s="1" customFormat="1" ht="14.25" customHeight="1" x14ac:dyDescent="0.25">
      <c r="A369" s="18"/>
      <c r="B369" s="18"/>
      <c r="C369" s="18"/>
      <c r="D369" s="18"/>
      <c r="E369" s="18"/>
      <c r="F369" s="18"/>
      <c r="G369" s="17"/>
    </row>
    <row r="370" spans="1:7" s="1" customFormat="1" ht="14.25" customHeight="1" x14ac:dyDescent="0.25">
      <c r="A370" s="18"/>
      <c r="B370" s="18"/>
      <c r="C370" s="18"/>
      <c r="D370" s="18"/>
      <c r="E370" s="18"/>
      <c r="F370" s="18"/>
      <c r="G370" s="284"/>
    </row>
    <row r="371" spans="1:7" s="1" customFormat="1" ht="14.25" customHeight="1" x14ac:dyDescent="0.25">
      <c r="A371" s="18"/>
      <c r="B371" s="18"/>
      <c r="C371" s="18"/>
      <c r="D371" s="18"/>
      <c r="E371" s="18"/>
      <c r="F371" s="18"/>
      <c r="G371" s="284"/>
    </row>
    <row r="372" spans="1:7" s="1" customFormat="1" ht="14.25" customHeight="1" x14ac:dyDescent="0.25">
      <c r="A372" s="18"/>
      <c r="B372" s="18"/>
      <c r="C372" s="18"/>
      <c r="D372" s="18"/>
      <c r="E372" s="18"/>
      <c r="F372" s="18"/>
      <c r="G372" s="284"/>
    </row>
    <row r="373" spans="1:7" s="1" customFormat="1" ht="14.25" customHeight="1" x14ac:dyDescent="0.25">
      <c r="A373" s="515" t="s">
        <v>39</v>
      </c>
      <c r="B373" s="515"/>
      <c r="C373" s="515"/>
      <c r="D373" s="516" t="s">
        <v>261</v>
      </c>
      <c r="E373" s="516"/>
      <c r="F373" s="516"/>
      <c r="G373" s="6"/>
    </row>
    <row r="374" spans="1:7" s="1" customFormat="1" ht="14.25" customHeight="1" x14ac:dyDescent="0.25">
      <c r="A374" s="515" t="s">
        <v>262</v>
      </c>
      <c r="B374" s="515"/>
      <c r="C374" s="515"/>
      <c r="D374" s="516" t="s">
        <v>263</v>
      </c>
      <c r="E374" s="516"/>
      <c r="F374" s="516"/>
      <c r="G374" s="17"/>
    </row>
    <row r="375" spans="1:7" s="1" customFormat="1" ht="14.25" customHeight="1" x14ac:dyDescent="0.25">
      <c r="A375" s="517" t="s">
        <v>42</v>
      </c>
      <c r="B375" s="517"/>
      <c r="C375" s="517"/>
      <c r="D375" s="514" t="s">
        <v>38</v>
      </c>
      <c r="E375" s="514"/>
      <c r="F375" s="514"/>
      <c r="G375" s="17"/>
    </row>
    <row r="376" spans="1:7" x14ac:dyDescent="0.25">
      <c r="A376" s="18"/>
      <c r="B376" s="18"/>
      <c r="C376" s="18"/>
      <c r="D376" s="18"/>
      <c r="E376" s="18"/>
      <c r="F376" s="18"/>
      <c r="G376" s="17"/>
    </row>
    <row r="377" spans="1:7" s="19" customFormat="1" ht="14.25" customHeight="1" x14ac:dyDescent="0.25">
      <c r="A377" s="18"/>
      <c r="B377" s="18"/>
      <c r="C377" s="18"/>
      <c r="D377" s="18"/>
      <c r="E377" s="18"/>
      <c r="F377" s="18"/>
      <c r="G377" s="17"/>
    </row>
    <row r="378" spans="1:7" s="1" customFormat="1" ht="14.25" customHeight="1" x14ac:dyDescent="0.25">
      <c r="A378" s="18"/>
      <c r="B378" s="18"/>
      <c r="C378" s="18"/>
      <c r="D378" s="18"/>
      <c r="E378" s="18"/>
      <c r="F378" s="18"/>
      <c r="G378" s="17"/>
    </row>
    <row r="379" spans="1:7" s="1" customFormat="1" ht="14.25" customHeight="1" x14ac:dyDescent="0.25">
      <c r="A379" s="18"/>
      <c r="B379" s="18"/>
      <c r="C379" s="18"/>
      <c r="D379" s="18"/>
      <c r="E379" s="18"/>
      <c r="F379" s="18"/>
      <c r="G379" s="17"/>
    </row>
    <row r="380" spans="1:7" s="1" customFormat="1" ht="14.25" customHeight="1" x14ac:dyDescent="0.25">
      <c r="A380" s="18"/>
      <c r="B380" s="18"/>
      <c r="C380" s="18"/>
      <c r="D380" s="18"/>
      <c r="E380" s="18"/>
      <c r="F380" s="18"/>
      <c r="G380" s="17"/>
    </row>
    <row r="381" spans="1:7" s="1" customFormat="1" ht="14.25" customHeight="1" x14ac:dyDescent="0.25">
      <c r="A381" s="516" t="s">
        <v>264</v>
      </c>
      <c r="B381" s="516"/>
      <c r="C381" s="516"/>
      <c r="D381" s="516"/>
      <c r="E381" s="516"/>
      <c r="F381" s="516"/>
      <c r="G381" s="6"/>
    </row>
    <row r="382" spans="1:7" ht="15" customHeight="1" x14ac:dyDescent="0.25">
      <c r="A382" s="518" t="s">
        <v>265</v>
      </c>
      <c r="B382" s="518"/>
      <c r="C382" s="518"/>
      <c r="D382" s="518"/>
      <c r="E382" s="518"/>
      <c r="F382" s="518"/>
      <c r="G382" s="17"/>
    </row>
    <row r="383" spans="1:7" ht="15" customHeight="1" x14ac:dyDescent="0.25">
      <c r="A383" s="514" t="s">
        <v>45</v>
      </c>
      <c r="B383" s="514"/>
      <c r="C383" s="514"/>
      <c r="D383" s="514"/>
      <c r="E383" s="514"/>
      <c r="F383" s="514"/>
      <c r="G383" s="17"/>
    </row>
    <row r="384" spans="1:7" x14ac:dyDescent="0.25">
      <c r="A384" s="18"/>
      <c r="B384" s="18"/>
      <c r="C384" s="18"/>
      <c r="D384" s="18"/>
      <c r="E384" s="18"/>
      <c r="F384" s="18"/>
      <c r="G384" s="17"/>
    </row>
    <row r="385" spans="1:11" s="4" customFormat="1" ht="19.5" customHeight="1" x14ac:dyDescent="0.25">
      <c r="A385" s="18"/>
      <c r="B385" s="18"/>
      <c r="C385" s="18"/>
      <c r="D385" s="18"/>
      <c r="E385" s="18"/>
      <c r="F385" s="18"/>
      <c r="G385" s="17"/>
      <c r="H385" s="20"/>
      <c r="I385" s="20"/>
      <c r="J385" s="20"/>
      <c r="K385" s="20"/>
    </row>
    <row r="386" spans="1:11" s="4" customFormat="1" ht="19.5" customHeight="1" x14ac:dyDescent="0.25">
      <c r="A386" s="18"/>
      <c r="B386" s="18"/>
      <c r="C386" s="18"/>
      <c r="D386" s="18"/>
      <c r="E386" s="18"/>
      <c r="F386" s="18"/>
      <c r="G386" s="17"/>
      <c r="H386" s="21"/>
      <c r="I386" s="21"/>
      <c r="J386" s="21"/>
      <c r="K386" s="22"/>
    </row>
    <row r="387" spans="1:11" s="4" customFormat="1" ht="19.5" customHeight="1" x14ac:dyDescent="0.25">
      <c r="A387" s="18"/>
      <c r="B387" s="18"/>
      <c r="C387" s="18"/>
      <c r="D387" s="18"/>
      <c r="E387" s="18"/>
      <c r="F387" s="18"/>
      <c r="G387" s="17"/>
      <c r="H387" s="21"/>
      <c r="I387" s="21"/>
      <c r="J387" s="21"/>
      <c r="K387" s="22"/>
    </row>
    <row r="388" spans="1:11" s="4" customFormat="1" ht="19.5" customHeight="1" x14ac:dyDescent="0.25">
      <c r="A388" s="18"/>
      <c r="B388" s="18"/>
      <c r="C388" s="18"/>
      <c r="D388" s="18"/>
      <c r="E388" s="18"/>
      <c r="F388" s="18"/>
      <c r="G388" s="17"/>
      <c r="H388" s="21"/>
      <c r="I388" s="21"/>
      <c r="J388" s="21"/>
      <c r="K388" s="22"/>
    </row>
    <row r="389" spans="1:11" s="4" customFormat="1" ht="19.5" customHeight="1" x14ac:dyDescent="0.25">
      <c r="A389"/>
      <c r="B389"/>
      <c r="C389"/>
      <c r="D389"/>
      <c r="E389"/>
      <c r="F389"/>
      <c r="G389"/>
      <c r="H389" s="21"/>
      <c r="I389" s="21"/>
      <c r="J389" s="21"/>
      <c r="K389" s="22"/>
    </row>
    <row r="390" spans="1:11" s="4" customFormat="1" ht="19.5" customHeight="1" x14ac:dyDescent="0.25">
      <c r="A390"/>
      <c r="B390"/>
      <c r="C390"/>
      <c r="D390"/>
      <c r="E390"/>
      <c r="F390"/>
      <c r="G390"/>
      <c r="H390" s="20"/>
      <c r="I390" s="20"/>
      <c r="J390" s="20"/>
      <c r="K390" s="20"/>
    </row>
    <row r="391" spans="1:11" s="4" customFormat="1" ht="14.25" customHeight="1" x14ac:dyDescent="0.25">
      <c r="A391"/>
      <c r="B391"/>
      <c r="C391"/>
      <c r="D391"/>
      <c r="E391"/>
      <c r="F391"/>
      <c r="G391"/>
    </row>
    <row r="392" spans="1:11" s="4" customFormat="1" ht="14.25" customHeight="1" x14ac:dyDescent="0.25">
      <c r="A392"/>
      <c r="B392"/>
      <c r="C392"/>
      <c r="D392"/>
      <c r="E392"/>
      <c r="F392"/>
      <c r="G392"/>
    </row>
    <row r="393" spans="1:11" s="4" customFormat="1" ht="14.25" customHeight="1" x14ac:dyDescent="0.25">
      <c r="A393"/>
      <c r="B393"/>
      <c r="C393"/>
      <c r="D393"/>
      <c r="E393"/>
      <c r="F393"/>
      <c r="G393"/>
    </row>
    <row r="394" spans="1:11" s="4" customFormat="1" ht="14.25" customHeight="1" x14ac:dyDescent="0.25">
      <c r="A394"/>
      <c r="B394"/>
      <c r="C394"/>
      <c r="D394"/>
      <c r="E394"/>
      <c r="F394"/>
      <c r="G394"/>
    </row>
    <row r="395" spans="1:11" s="4" customFormat="1" ht="14.25" customHeight="1" x14ac:dyDescent="0.25">
      <c r="A395"/>
      <c r="B395"/>
      <c r="C395"/>
      <c r="D395"/>
      <c r="E395"/>
      <c r="F395"/>
      <c r="G395"/>
    </row>
    <row r="396" spans="1:11" s="4" customFormat="1" ht="14.25" customHeight="1" x14ac:dyDescent="0.25">
      <c r="A396"/>
      <c r="B396"/>
      <c r="C396"/>
      <c r="D396"/>
      <c r="E396"/>
      <c r="F396"/>
      <c r="G396"/>
    </row>
    <row r="397" spans="1:11" s="4" customFormat="1" ht="14.25" customHeight="1" x14ac:dyDescent="0.25">
      <c r="A397"/>
      <c r="B397"/>
      <c r="C397"/>
      <c r="D397"/>
      <c r="E397"/>
      <c r="F397"/>
      <c r="G397"/>
    </row>
    <row r="398" spans="1:11" s="4" customFormat="1" ht="14.25" customHeight="1" x14ac:dyDescent="0.25">
      <c r="A398"/>
      <c r="B398"/>
      <c r="C398"/>
      <c r="D398"/>
      <c r="E398"/>
      <c r="F398"/>
      <c r="G398"/>
    </row>
    <row r="399" spans="1:11" s="4" customFormat="1" ht="19.5" customHeight="1" x14ac:dyDescent="0.25">
      <c r="A399"/>
      <c r="B399"/>
      <c r="C399"/>
      <c r="D399"/>
      <c r="E399"/>
      <c r="F399"/>
      <c r="G399"/>
      <c r="H399" s="20"/>
      <c r="I399" s="20"/>
      <c r="J399" s="20"/>
      <c r="K399" s="20"/>
    </row>
    <row r="400" spans="1:11" s="4" customFormat="1" ht="19.5" customHeight="1" x14ac:dyDescent="0.25">
      <c r="A400"/>
      <c r="B400"/>
      <c r="C400"/>
      <c r="D400"/>
      <c r="E400"/>
      <c r="F400"/>
      <c r="G400"/>
      <c r="H400" s="21"/>
      <c r="I400" s="21"/>
      <c r="J400" s="21"/>
      <c r="K400" s="22"/>
    </row>
    <row r="401" spans="1:7" s="4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topLeftCell="A97" workbookViewId="0">
      <selection activeCell="D19" sqref="D19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522" t="s">
        <v>3</v>
      </c>
      <c r="B4" s="522"/>
      <c r="C4" s="522"/>
      <c r="D4" s="522"/>
      <c r="E4" s="522"/>
      <c r="F4" s="522"/>
      <c r="G4" s="152"/>
    </row>
    <row r="5" spans="1:261" s="1" customFormat="1" ht="14.25" customHeight="1" x14ac:dyDescent="0.25">
      <c r="A5" s="523" t="s">
        <v>275</v>
      </c>
      <c r="B5" s="523"/>
      <c r="C5" s="523"/>
      <c r="D5" s="523"/>
      <c r="E5" s="523"/>
      <c r="F5" s="523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524" t="s">
        <v>12</v>
      </c>
      <c r="B7" s="525"/>
      <c r="C7" s="525"/>
      <c r="D7" s="525"/>
      <c r="E7" s="525"/>
      <c r="F7" s="526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/>
      <c r="B8" s="159" t="s">
        <v>11</v>
      </c>
      <c r="C8" s="159"/>
      <c r="D8" s="159" t="s">
        <v>14</v>
      </c>
      <c r="E8" s="160"/>
      <c r="F8" s="161"/>
      <c r="G8" s="162"/>
    </row>
    <row r="9" spans="1:261" x14ac:dyDescent="0.25">
      <c r="A9" s="158"/>
      <c r="B9" s="159" t="s">
        <v>11</v>
      </c>
      <c r="C9" s="159"/>
      <c r="D9" s="159" t="s">
        <v>14</v>
      </c>
      <c r="E9" s="160"/>
      <c r="F9" s="161"/>
      <c r="G9" s="162"/>
    </row>
    <row r="10" spans="1:261" x14ac:dyDescent="0.25">
      <c r="A10" s="158"/>
      <c r="B10" s="159" t="s">
        <v>11</v>
      </c>
      <c r="C10" s="159"/>
      <c r="D10" s="159" t="s">
        <v>14</v>
      </c>
      <c r="E10" s="160"/>
      <c r="F10" s="161"/>
      <c r="G10" s="162"/>
    </row>
    <row r="11" spans="1:261" x14ac:dyDescent="0.25">
      <c r="A11" s="158"/>
      <c r="B11" s="159" t="s">
        <v>11</v>
      </c>
      <c r="C11" s="159"/>
      <c r="D11" s="159" t="s">
        <v>14</v>
      </c>
      <c r="E11" s="160"/>
      <c r="F11" s="161"/>
      <c r="G11" s="162"/>
    </row>
    <row r="12" spans="1:261" x14ac:dyDescent="0.25">
      <c r="A12" s="158"/>
      <c r="B12" s="159" t="s">
        <v>11</v>
      </c>
      <c r="C12" s="159"/>
      <c r="D12" s="159" t="s">
        <v>14</v>
      </c>
      <c r="E12" s="160"/>
      <c r="F12" s="161"/>
      <c r="G12" s="162"/>
    </row>
    <row r="13" spans="1:261" x14ac:dyDescent="0.25">
      <c r="A13" s="158"/>
      <c r="B13" s="159" t="s">
        <v>11</v>
      </c>
      <c r="C13" s="159"/>
      <c r="D13" s="159" t="s">
        <v>14</v>
      </c>
      <c r="E13" s="160"/>
      <c r="F13" s="161"/>
      <c r="G13" s="162"/>
    </row>
    <row r="14" spans="1:261" x14ac:dyDescent="0.25">
      <c r="A14" s="158"/>
      <c r="B14" s="159" t="s">
        <v>11</v>
      </c>
      <c r="C14" s="159"/>
      <c r="D14" s="159" t="s">
        <v>14</v>
      </c>
      <c r="E14" s="160"/>
      <c r="F14" s="161"/>
      <c r="G14" s="162"/>
    </row>
    <row r="15" spans="1:261" x14ac:dyDescent="0.25">
      <c r="A15" s="158"/>
      <c r="B15" s="159" t="s">
        <v>11</v>
      </c>
      <c r="C15" s="159"/>
      <c r="D15" s="159" t="s">
        <v>14</v>
      </c>
      <c r="E15" s="160"/>
      <c r="F15" s="161"/>
      <c r="G15" s="162"/>
    </row>
    <row r="16" spans="1:261" x14ac:dyDescent="0.25">
      <c r="A16" s="158"/>
      <c r="B16" s="159" t="s">
        <v>11</v>
      </c>
      <c r="C16" s="159"/>
      <c r="D16" s="159" t="s">
        <v>14</v>
      </c>
      <c r="E16" s="160"/>
      <c r="F16" s="161"/>
      <c r="G16" s="162"/>
    </row>
    <row r="17" spans="1:7" x14ac:dyDescent="0.25">
      <c r="A17" s="158"/>
      <c r="B17" s="159" t="s">
        <v>11</v>
      </c>
      <c r="C17" s="159"/>
      <c r="D17" s="159" t="s">
        <v>14</v>
      </c>
      <c r="E17" s="160"/>
      <c r="F17" s="161"/>
      <c r="G17" s="162"/>
    </row>
    <row r="18" spans="1:7" x14ac:dyDescent="0.25">
      <c r="A18" s="158"/>
      <c r="B18" s="159" t="s">
        <v>11</v>
      </c>
      <c r="C18" s="159"/>
      <c r="D18" s="159" t="s">
        <v>14</v>
      </c>
      <c r="E18" s="160"/>
      <c r="F18" s="161"/>
      <c r="G18" s="162"/>
    </row>
    <row r="19" spans="1:7" x14ac:dyDescent="0.25">
      <c r="A19" s="158"/>
      <c r="B19" s="159" t="s">
        <v>11</v>
      </c>
      <c r="C19" s="159"/>
      <c r="D19" s="159" t="s">
        <v>14</v>
      </c>
      <c r="E19" s="160"/>
      <c r="F19" s="161"/>
      <c r="G19" s="162"/>
    </row>
    <row r="20" spans="1:7" x14ac:dyDescent="0.25">
      <c r="A20" s="158"/>
      <c r="B20" s="159" t="s">
        <v>11</v>
      </c>
      <c r="C20" s="159"/>
      <c r="D20" s="159" t="s">
        <v>14</v>
      </c>
      <c r="E20" s="160"/>
      <c r="F20" s="161"/>
      <c r="G20" s="162"/>
    </row>
    <row r="21" spans="1:7" x14ac:dyDescent="0.25">
      <c r="A21" s="158"/>
      <c r="B21" s="159" t="s">
        <v>11</v>
      </c>
      <c r="C21" s="159"/>
      <c r="D21" s="159" t="s">
        <v>14</v>
      </c>
      <c r="E21" s="160"/>
      <c r="F21" s="161"/>
      <c r="G21" s="162"/>
    </row>
    <row r="22" spans="1:7" x14ac:dyDescent="0.25">
      <c r="A22" s="158"/>
      <c r="B22" s="159" t="s">
        <v>11</v>
      </c>
      <c r="C22" s="159"/>
      <c r="D22" s="159" t="s">
        <v>14</v>
      </c>
      <c r="E22" s="160"/>
      <c r="F22" s="161"/>
      <c r="G22" s="162"/>
    </row>
    <row r="23" spans="1:7" x14ac:dyDescent="0.25">
      <c r="A23" s="158"/>
      <c r="B23" s="159" t="s">
        <v>11</v>
      </c>
      <c r="C23" s="159"/>
      <c r="D23" s="159" t="s">
        <v>14</v>
      </c>
      <c r="E23" s="160"/>
      <c r="F23" s="161"/>
      <c r="G23" s="162"/>
    </row>
    <row r="24" spans="1:7" x14ac:dyDescent="0.25">
      <c r="A24" s="158"/>
      <c r="B24" s="159" t="s">
        <v>11</v>
      </c>
      <c r="C24" s="159"/>
      <c r="D24" s="159" t="s">
        <v>14</v>
      </c>
      <c r="E24" s="160"/>
      <c r="F24" s="161"/>
      <c r="G24" s="162"/>
    </row>
    <row r="25" spans="1:7" x14ac:dyDescent="0.25">
      <c r="A25" s="158"/>
      <c r="B25" s="159" t="s">
        <v>11</v>
      </c>
      <c r="C25" s="159"/>
      <c r="D25" s="159" t="s">
        <v>14</v>
      </c>
      <c r="E25" s="160"/>
      <c r="F25" s="161"/>
      <c r="G25" s="162"/>
    </row>
    <row r="26" spans="1:7" x14ac:dyDescent="0.25">
      <c r="A26" s="158"/>
      <c r="B26" s="159" t="s">
        <v>11</v>
      </c>
      <c r="C26" s="159"/>
      <c r="D26" s="159" t="s">
        <v>14</v>
      </c>
      <c r="E26" s="160"/>
      <c r="F26" s="161"/>
      <c r="G26" s="162"/>
    </row>
    <row r="27" spans="1:7" x14ac:dyDescent="0.25">
      <c r="A27" s="158"/>
      <c r="B27" s="159" t="s">
        <v>11</v>
      </c>
      <c r="C27" s="159"/>
      <c r="D27" s="159" t="s">
        <v>14</v>
      </c>
      <c r="E27" s="160"/>
      <c r="F27" s="161"/>
      <c r="G27" s="162"/>
    </row>
    <row r="28" spans="1:7" x14ac:dyDescent="0.25">
      <c r="A28" s="158"/>
      <c r="B28" s="159" t="s">
        <v>11</v>
      </c>
      <c r="C28" s="159"/>
      <c r="D28" s="159" t="s">
        <v>14</v>
      </c>
      <c r="E28" s="160"/>
      <c r="F28" s="161"/>
      <c r="G28" s="162"/>
    </row>
    <row r="29" spans="1:7" x14ac:dyDescent="0.25">
      <c r="A29" s="158"/>
      <c r="B29" s="159" t="s">
        <v>11</v>
      </c>
      <c r="C29" s="159"/>
      <c r="D29" s="159" t="s">
        <v>14</v>
      </c>
      <c r="E29" s="160"/>
      <c r="F29" s="161"/>
      <c r="G29" s="162"/>
    </row>
    <row r="30" spans="1:7" x14ac:dyDescent="0.25">
      <c r="A30" s="158"/>
      <c r="B30" s="159" t="s">
        <v>11</v>
      </c>
      <c r="C30" s="159"/>
      <c r="D30" s="159" t="s">
        <v>14</v>
      </c>
      <c r="E30" s="160"/>
      <c r="F30" s="161"/>
      <c r="G30" s="162"/>
    </row>
    <row r="31" spans="1:7" x14ac:dyDescent="0.25">
      <c r="A31" s="158"/>
      <c r="B31" s="159" t="s">
        <v>11</v>
      </c>
      <c r="C31" s="159"/>
      <c r="D31" s="159" t="s">
        <v>14</v>
      </c>
      <c r="E31" s="160"/>
      <c r="F31" s="161"/>
      <c r="G31" s="162"/>
    </row>
    <row r="32" spans="1:7" x14ac:dyDescent="0.25">
      <c r="A32" s="158"/>
      <c r="B32" s="159" t="s">
        <v>11</v>
      </c>
      <c r="C32" s="159"/>
      <c r="D32" s="159" t="s">
        <v>14</v>
      </c>
      <c r="E32" s="160"/>
      <c r="F32" s="161"/>
      <c r="G32" s="162"/>
    </row>
    <row r="33" spans="1:7" x14ac:dyDescent="0.25">
      <c r="A33" s="158"/>
      <c r="B33" s="159" t="s">
        <v>11</v>
      </c>
      <c r="C33" s="159"/>
      <c r="D33" s="159" t="s">
        <v>14</v>
      </c>
      <c r="E33" s="160"/>
      <c r="F33" s="161"/>
      <c r="G33" s="162"/>
    </row>
    <row r="34" spans="1:7" x14ac:dyDescent="0.25">
      <c r="A34" s="158"/>
      <c r="B34" s="159" t="s">
        <v>11</v>
      </c>
      <c r="C34" s="159"/>
      <c r="D34" s="159" t="s">
        <v>14</v>
      </c>
      <c r="E34" s="160"/>
      <c r="F34" s="161"/>
      <c r="G34" s="162"/>
    </row>
    <row r="35" spans="1:7" x14ac:dyDescent="0.25">
      <c r="A35" s="158"/>
      <c r="B35" s="159" t="s">
        <v>11</v>
      </c>
      <c r="C35" s="159"/>
      <c r="D35" s="159" t="s">
        <v>14</v>
      </c>
      <c r="E35" s="160"/>
      <c r="F35" s="161"/>
      <c r="G35" s="162"/>
    </row>
    <row r="36" spans="1:7" x14ac:dyDescent="0.25">
      <c r="A36" s="158"/>
      <c r="B36" s="159" t="s">
        <v>11</v>
      </c>
      <c r="C36" s="159"/>
      <c r="D36" s="159" t="s">
        <v>14</v>
      </c>
      <c r="E36" s="160"/>
      <c r="F36" s="161"/>
      <c r="G36" s="162"/>
    </row>
    <row r="37" spans="1:7" x14ac:dyDescent="0.25">
      <c r="A37" s="158"/>
      <c r="B37" s="159" t="s">
        <v>11</v>
      </c>
      <c r="C37" s="159"/>
      <c r="D37" s="159" t="s">
        <v>14</v>
      </c>
      <c r="E37" s="160"/>
      <c r="F37" s="161"/>
      <c r="G37" s="162"/>
    </row>
    <row r="38" spans="1:7" x14ac:dyDescent="0.25">
      <c r="A38" s="158"/>
      <c r="B38" s="159" t="s">
        <v>11</v>
      </c>
      <c r="C38" s="159"/>
      <c r="D38" s="159" t="s">
        <v>14</v>
      </c>
      <c r="E38" s="163"/>
      <c r="F38" s="161"/>
      <c r="G38" s="162"/>
    </row>
    <row r="39" spans="1:7" x14ac:dyDescent="0.25">
      <c r="A39" s="164"/>
      <c r="B39" s="159"/>
      <c r="C39" s="159"/>
      <c r="D39" s="165" t="s">
        <v>15</v>
      </c>
      <c r="E39" s="166"/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527" t="s">
        <v>253</v>
      </c>
      <c r="B41" s="528"/>
      <c r="C41" s="528"/>
      <c r="D41" s="528"/>
      <c r="E41" s="528"/>
      <c r="F41" s="529"/>
      <c r="G41" s="171"/>
    </row>
    <row r="42" spans="1:7" x14ac:dyDescent="0.25">
      <c r="A42" s="172"/>
      <c r="B42" s="173" t="s">
        <v>13</v>
      </c>
      <c r="C42" s="173"/>
      <c r="D42" s="173" t="s">
        <v>254</v>
      </c>
      <c r="E42" s="174"/>
      <c r="F42" s="173"/>
      <c r="G42" s="175"/>
    </row>
    <row r="43" spans="1:7" x14ac:dyDescent="0.25">
      <c r="A43" s="158"/>
      <c r="B43" s="159" t="s">
        <v>13</v>
      </c>
      <c r="C43" s="159"/>
      <c r="D43" s="159" t="s">
        <v>255</v>
      </c>
      <c r="E43" s="160"/>
      <c r="F43" s="159"/>
      <c r="G43" s="162"/>
    </row>
    <row r="44" spans="1:7" x14ac:dyDescent="0.25">
      <c r="A44" s="158"/>
      <c r="B44" s="159" t="s">
        <v>13</v>
      </c>
      <c r="C44" s="159"/>
      <c r="D44" s="173" t="s">
        <v>256</v>
      </c>
      <c r="E44" s="160"/>
      <c r="F44" s="159"/>
      <c r="G44" s="162"/>
    </row>
    <row r="45" spans="1:7" x14ac:dyDescent="0.25">
      <c r="A45" s="158"/>
      <c r="B45" s="159" t="s">
        <v>13</v>
      </c>
      <c r="C45" s="159"/>
      <c r="D45" s="173" t="s">
        <v>257</v>
      </c>
      <c r="E45" s="160"/>
      <c r="F45" s="159"/>
      <c r="G45" s="162"/>
    </row>
    <row r="46" spans="1:7" ht="15.75" thickBot="1" x14ac:dyDescent="0.3">
      <c r="A46" s="176"/>
      <c r="B46" s="168"/>
      <c r="C46" s="168"/>
      <c r="D46" s="177" t="s">
        <v>16</v>
      </c>
      <c r="E46" s="170"/>
      <c r="F46" s="168"/>
      <c r="G46" s="178"/>
    </row>
    <row r="47" spans="1:7" s="9" customFormat="1" ht="15.75" thickBot="1" x14ac:dyDescent="0.3">
      <c r="A47" s="179"/>
      <c r="B47" s="180"/>
      <c r="C47" s="180"/>
      <c r="D47" s="181" t="s">
        <v>17</v>
      </c>
      <c r="E47" s="182"/>
      <c r="F47" s="180"/>
      <c r="G47" s="183"/>
    </row>
    <row r="48" spans="1:7" s="1" customFormat="1" ht="14.25" customHeight="1" x14ac:dyDescent="0.25">
      <c r="A48" s="172"/>
      <c r="B48" s="173" t="s">
        <v>13</v>
      </c>
      <c r="C48" s="173"/>
      <c r="D48" s="184" t="s">
        <v>18</v>
      </c>
      <c r="E48" s="185"/>
      <c r="F48" s="186"/>
      <c r="G48" s="187"/>
    </row>
    <row r="49" spans="1:7" x14ac:dyDescent="0.25">
      <c r="A49" s="158"/>
      <c r="B49" s="159" t="s">
        <v>13</v>
      </c>
      <c r="C49" s="159"/>
      <c r="D49" s="188" t="s">
        <v>18</v>
      </c>
      <c r="E49" s="163"/>
      <c r="F49" s="161"/>
      <c r="G49" s="178"/>
    </row>
    <row r="50" spans="1:7" ht="15.75" thickBot="1" x14ac:dyDescent="0.3">
      <c r="A50" s="189"/>
      <c r="B50" s="189"/>
      <c r="C50" s="189"/>
      <c r="D50" s="189" t="s">
        <v>19</v>
      </c>
      <c r="E50" s="189"/>
      <c r="F50" s="190"/>
      <c r="G50" s="189"/>
    </row>
    <row r="51" spans="1:7" s="196" customFormat="1" ht="15.75" thickBot="1" x14ac:dyDescent="0.3">
      <c r="A51" s="191"/>
      <c r="B51" s="192"/>
      <c r="C51" s="192"/>
      <c r="D51" s="193"/>
      <c r="E51" s="194"/>
      <c r="F51" s="192"/>
      <c r="G51" s="195"/>
    </row>
    <row r="52" spans="1:7" ht="15.75" thickBot="1" x14ac:dyDescent="0.3">
      <c r="A52" s="197"/>
      <c r="B52" s="198"/>
      <c r="C52" s="198"/>
      <c r="D52" s="199" t="s">
        <v>20</v>
      </c>
      <c r="E52" s="198"/>
      <c r="F52" s="198"/>
      <c r="G52" s="200"/>
    </row>
    <row r="53" spans="1:7" x14ac:dyDescent="0.25">
      <c r="A53" s="201"/>
      <c r="B53" s="202" t="s">
        <v>21</v>
      </c>
      <c r="C53" s="202"/>
      <c r="D53" s="202"/>
      <c r="E53" s="202"/>
      <c r="F53" s="203"/>
      <c r="G53" s="202"/>
    </row>
    <row r="54" spans="1:7" x14ac:dyDescent="0.25">
      <c r="A54" s="158"/>
      <c r="B54" s="159" t="s">
        <v>21</v>
      </c>
      <c r="C54" s="159"/>
      <c r="D54" s="159"/>
      <c r="E54" s="161"/>
      <c r="F54" s="160"/>
      <c r="G54" s="175"/>
    </row>
    <row r="55" spans="1:7" x14ac:dyDescent="0.25">
      <c r="A55" s="158"/>
      <c r="B55" s="159" t="s">
        <v>21</v>
      </c>
      <c r="C55" s="159"/>
      <c r="D55" s="159"/>
      <c r="E55" s="159"/>
      <c r="F55" s="160"/>
      <c r="G55" s="162"/>
    </row>
    <row r="56" spans="1:7" x14ac:dyDescent="0.25">
      <c r="A56" s="158"/>
      <c r="B56" s="159" t="s">
        <v>21</v>
      </c>
      <c r="C56" s="159"/>
      <c r="D56" s="159"/>
      <c r="E56" s="159"/>
      <c r="F56" s="160"/>
      <c r="G56" s="162"/>
    </row>
    <row r="57" spans="1:7" x14ac:dyDescent="0.25">
      <c r="A57" s="158"/>
      <c r="B57" s="159" t="s">
        <v>21</v>
      </c>
      <c r="C57" s="159"/>
      <c r="D57" s="159"/>
      <c r="E57" s="159"/>
      <c r="F57" s="160"/>
      <c r="G57" s="162"/>
    </row>
    <row r="58" spans="1:7" x14ac:dyDescent="0.25">
      <c r="A58" s="158"/>
      <c r="B58" s="159" t="s">
        <v>21</v>
      </c>
      <c r="C58" s="159"/>
      <c r="D58" s="159"/>
      <c r="E58" s="159"/>
      <c r="F58" s="160"/>
      <c r="G58" s="162"/>
    </row>
    <row r="59" spans="1:7" x14ac:dyDescent="0.25">
      <c r="A59" s="158"/>
      <c r="B59" s="159" t="s">
        <v>21</v>
      </c>
      <c r="C59" s="159"/>
      <c r="D59" s="204"/>
      <c r="E59" s="159"/>
      <c r="F59" s="160"/>
      <c r="G59" s="162"/>
    </row>
    <row r="60" spans="1:7" x14ac:dyDescent="0.25">
      <c r="A60" s="158"/>
      <c r="B60" s="159" t="s">
        <v>21</v>
      </c>
      <c r="C60" s="159"/>
      <c r="D60" s="159"/>
      <c r="E60" s="159"/>
      <c r="F60" s="160"/>
      <c r="G60" s="162"/>
    </row>
    <row r="61" spans="1:7" x14ac:dyDescent="0.25">
      <c r="A61" s="158"/>
      <c r="B61" s="159" t="s">
        <v>21</v>
      </c>
      <c r="C61" s="159"/>
      <c r="D61" s="159"/>
      <c r="E61" s="159"/>
      <c r="F61" s="160"/>
      <c r="G61" s="162"/>
    </row>
    <row r="62" spans="1:7" x14ac:dyDescent="0.25">
      <c r="A62" s="158"/>
      <c r="B62" s="159" t="s">
        <v>21</v>
      </c>
      <c r="C62" s="159"/>
      <c r="D62" s="159"/>
      <c r="E62" s="159"/>
      <c r="F62" s="160"/>
      <c r="G62" s="162"/>
    </row>
    <row r="63" spans="1:7" x14ac:dyDescent="0.25">
      <c r="A63" s="158"/>
      <c r="B63" s="159" t="s">
        <v>21</v>
      </c>
      <c r="C63" s="159"/>
      <c r="D63" s="159"/>
      <c r="E63" s="159"/>
      <c r="F63" s="160"/>
      <c r="G63" s="162"/>
    </row>
    <row r="64" spans="1:7" x14ac:dyDescent="0.25">
      <c r="A64" s="158"/>
      <c r="B64" s="159" t="s">
        <v>21</v>
      </c>
      <c r="C64" s="159"/>
      <c r="D64" s="159"/>
      <c r="E64" s="159"/>
      <c r="F64" s="160"/>
      <c r="G64" s="162"/>
    </row>
    <row r="65" spans="1:7" x14ac:dyDescent="0.25">
      <c r="A65" s="158"/>
      <c r="B65" s="159" t="s">
        <v>21</v>
      </c>
      <c r="C65" s="159"/>
      <c r="D65" s="159"/>
      <c r="E65" s="159"/>
      <c r="F65" s="160"/>
      <c r="G65" s="162"/>
    </row>
    <row r="66" spans="1:7" x14ac:dyDescent="0.25">
      <c r="A66" s="158"/>
      <c r="B66" s="159" t="s">
        <v>21</v>
      </c>
      <c r="C66" s="159"/>
      <c r="D66" s="159"/>
      <c r="E66" s="159"/>
      <c r="F66" s="160"/>
      <c r="G66" s="162"/>
    </row>
    <row r="67" spans="1:7" x14ac:dyDescent="0.25">
      <c r="A67" s="158"/>
      <c r="B67" s="159" t="s">
        <v>21</v>
      </c>
      <c r="C67" s="159"/>
      <c r="D67" s="159"/>
      <c r="E67" s="159"/>
      <c r="F67" s="160"/>
      <c r="G67" s="162"/>
    </row>
    <row r="68" spans="1:7" x14ac:dyDescent="0.25">
      <c r="A68" s="158"/>
      <c r="B68" s="159" t="s">
        <v>21</v>
      </c>
      <c r="C68" s="159"/>
      <c r="D68" s="159"/>
      <c r="E68" s="159"/>
      <c r="F68" s="163"/>
      <c r="G68" s="162"/>
    </row>
    <row r="69" spans="1:7" x14ac:dyDescent="0.25">
      <c r="A69" s="158"/>
      <c r="B69" s="159" t="s">
        <v>21</v>
      </c>
      <c r="C69" s="159"/>
      <c r="D69" s="159"/>
      <c r="E69" s="159"/>
      <c r="F69" s="160"/>
      <c r="G69" s="162"/>
    </row>
    <row r="70" spans="1:7" x14ac:dyDescent="0.25">
      <c r="A70" s="158"/>
      <c r="B70" s="159" t="s">
        <v>21</v>
      </c>
      <c r="C70" s="159"/>
      <c r="D70" s="159"/>
      <c r="E70" s="159"/>
      <c r="F70" s="160"/>
      <c r="G70" s="162"/>
    </row>
    <row r="71" spans="1:7" x14ac:dyDescent="0.25">
      <c r="A71" s="158"/>
      <c r="B71" s="159" t="s">
        <v>21</v>
      </c>
      <c r="C71" s="159"/>
      <c r="D71" s="159"/>
      <c r="E71" s="159"/>
      <c r="F71" s="160"/>
      <c r="G71" s="162"/>
    </row>
    <row r="72" spans="1:7" x14ac:dyDescent="0.25">
      <c r="A72" s="158"/>
      <c r="B72" s="159" t="s">
        <v>21</v>
      </c>
      <c r="C72" s="159"/>
      <c r="D72" s="159"/>
      <c r="E72" s="159"/>
      <c r="F72" s="160"/>
      <c r="G72" s="162"/>
    </row>
    <row r="73" spans="1:7" x14ac:dyDescent="0.25">
      <c r="A73" s="158"/>
      <c r="B73" s="159" t="s">
        <v>21</v>
      </c>
      <c r="C73" s="159"/>
      <c r="D73" s="159"/>
      <c r="E73" s="159"/>
      <c r="F73" s="160"/>
      <c r="G73" s="162"/>
    </row>
    <row r="74" spans="1:7" x14ac:dyDescent="0.25">
      <c r="A74" s="158"/>
      <c r="B74" s="159" t="s">
        <v>21</v>
      </c>
      <c r="C74" s="159"/>
      <c r="D74" s="159"/>
      <c r="E74" s="159"/>
      <c r="F74" s="160"/>
      <c r="G74" s="162"/>
    </row>
    <row r="75" spans="1:7" x14ac:dyDescent="0.25">
      <c r="A75" s="158"/>
      <c r="B75" s="159" t="s">
        <v>21</v>
      </c>
      <c r="C75" s="159"/>
      <c r="D75" s="159"/>
      <c r="E75" s="159"/>
      <c r="F75" s="160"/>
      <c r="G75" s="162"/>
    </row>
    <row r="76" spans="1:7" x14ac:dyDescent="0.25">
      <c r="A76" s="158"/>
      <c r="B76" s="159" t="s">
        <v>21</v>
      </c>
      <c r="C76" s="159"/>
      <c r="D76" s="159"/>
      <c r="E76" s="159"/>
      <c r="F76" s="160"/>
      <c r="G76" s="162"/>
    </row>
    <row r="77" spans="1:7" x14ac:dyDescent="0.25">
      <c r="A77" s="158"/>
      <c r="B77" s="159" t="s">
        <v>21</v>
      </c>
      <c r="C77" s="159"/>
      <c r="D77" s="159"/>
      <c r="E77" s="159"/>
      <c r="F77" s="160"/>
      <c r="G77" s="162"/>
    </row>
    <row r="78" spans="1:7" x14ac:dyDescent="0.25">
      <c r="A78" s="158"/>
      <c r="B78" s="159" t="s">
        <v>21</v>
      </c>
      <c r="C78" s="159"/>
      <c r="D78" s="159"/>
      <c r="E78" s="159"/>
      <c r="F78" s="160"/>
      <c r="G78" s="162"/>
    </row>
    <row r="79" spans="1:7" x14ac:dyDescent="0.25">
      <c r="A79" s="158"/>
      <c r="B79" s="159" t="s">
        <v>21</v>
      </c>
      <c r="C79" s="159"/>
      <c r="D79" s="159"/>
      <c r="E79" s="159"/>
      <c r="F79" s="160"/>
      <c r="G79" s="162"/>
    </row>
    <row r="80" spans="1:7" x14ac:dyDescent="0.25">
      <c r="A80" s="158"/>
      <c r="B80" s="159" t="s">
        <v>21</v>
      </c>
      <c r="C80" s="159"/>
      <c r="D80" s="159"/>
      <c r="E80" s="159"/>
      <c r="F80" s="160"/>
      <c r="G80" s="162"/>
    </row>
    <row r="81" spans="1:7" x14ac:dyDescent="0.25">
      <c r="A81" s="158"/>
      <c r="B81" s="159" t="s">
        <v>21</v>
      </c>
      <c r="C81" s="159"/>
      <c r="D81" s="159"/>
      <c r="E81" s="159"/>
      <c r="F81" s="160"/>
      <c r="G81" s="162"/>
    </row>
    <row r="82" spans="1:7" x14ac:dyDescent="0.25">
      <c r="A82" s="158"/>
      <c r="B82" s="159" t="s">
        <v>21</v>
      </c>
      <c r="C82" s="159"/>
      <c r="D82" s="159"/>
      <c r="E82" s="159"/>
      <c r="F82" s="160"/>
      <c r="G82" s="162"/>
    </row>
    <row r="83" spans="1:7" x14ac:dyDescent="0.25">
      <c r="A83" s="158"/>
      <c r="B83" s="159" t="s">
        <v>21</v>
      </c>
      <c r="C83" s="159"/>
      <c r="D83" s="159"/>
      <c r="E83" s="159"/>
      <c r="F83" s="160"/>
      <c r="G83" s="162"/>
    </row>
    <row r="84" spans="1:7" x14ac:dyDescent="0.25">
      <c r="A84" s="158"/>
      <c r="B84" s="159" t="s">
        <v>21</v>
      </c>
      <c r="C84" s="159"/>
      <c r="D84" s="159"/>
      <c r="E84" s="159"/>
      <c r="F84" s="160"/>
      <c r="G84" s="162"/>
    </row>
    <row r="85" spans="1:7" x14ac:dyDescent="0.25">
      <c r="A85" s="158"/>
      <c r="B85" s="159" t="s">
        <v>21</v>
      </c>
      <c r="C85" s="159"/>
      <c r="D85" s="159"/>
      <c r="E85" s="159"/>
      <c r="F85" s="160"/>
      <c r="G85" s="162"/>
    </row>
    <row r="86" spans="1:7" x14ac:dyDescent="0.25">
      <c r="A86" s="158"/>
      <c r="B86" s="159" t="s">
        <v>21</v>
      </c>
      <c r="C86" s="159"/>
      <c r="D86" s="159"/>
      <c r="E86" s="159"/>
      <c r="F86" s="160"/>
      <c r="G86" s="162"/>
    </row>
    <row r="87" spans="1:7" x14ac:dyDescent="0.25">
      <c r="A87" s="158"/>
      <c r="B87" s="159" t="s">
        <v>21</v>
      </c>
      <c r="C87" s="159"/>
      <c r="D87" s="159"/>
      <c r="E87" s="159"/>
      <c r="F87" s="160"/>
      <c r="G87" s="162"/>
    </row>
    <row r="88" spans="1:7" x14ac:dyDescent="0.25">
      <c r="A88" s="158"/>
      <c r="B88" s="159" t="s">
        <v>21</v>
      </c>
      <c r="C88" s="159"/>
      <c r="D88" s="159"/>
      <c r="E88" s="159"/>
      <c r="F88" s="160"/>
      <c r="G88" s="162"/>
    </row>
    <row r="89" spans="1:7" x14ac:dyDescent="0.25">
      <c r="A89" s="158"/>
      <c r="B89" s="159" t="s">
        <v>21</v>
      </c>
      <c r="C89" s="159"/>
      <c r="D89" s="159"/>
      <c r="E89" s="159"/>
      <c r="F89" s="160"/>
      <c r="G89" s="162"/>
    </row>
    <row r="90" spans="1:7" x14ac:dyDescent="0.25">
      <c r="A90" s="158"/>
      <c r="B90" s="159" t="s">
        <v>21</v>
      </c>
      <c r="C90" s="159"/>
      <c r="D90" s="159"/>
      <c r="E90" s="159"/>
      <c r="F90" s="160"/>
      <c r="G90" s="162"/>
    </row>
    <row r="91" spans="1:7" x14ac:dyDescent="0.25">
      <c r="A91" s="158"/>
      <c r="B91" s="159" t="s">
        <v>21</v>
      </c>
      <c r="C91" s="159"/>
      <c r="D91" s="159"/>
      <c r="E91" s="159"/>
      <c r="F91" s="160"/>
      <c r="G91" s="162"/>
    </row>
    <row r="92" spans="1:7" x14ac:dyDescent="0.25">
      <c r="A92" s="158"/>
      <c r="B92" s="159" t="s">
        <v>21</v>
      </c>
      <c r="C92" s="159"/>
      <c r="D92" s="159"/>
      <c r="E92" s="159"/>
      <c r="F92" s="160"/>
      <c r="G92" s="162"/>
    </row>
    <row r="93" spans="1:7" x14ac:dyDescent="0.25">
      <c r="A93" s="158"/>
      <c r="B93" s="159" t="s">
        <v>21</v>
      </c>
      <c r="C93" s="159"/>
      <c r="D93" s="159"/>
      <c r="E93" s="159"/>
      <c r="F93" s="160"/>
      <c r="G93" s="162"/>
    </row>
    <row r="94" spans="1:7" x14ac:dyDescent="0.25">
      <c r="A94" s="158"/>
      <c r="B94" s="159" t="s">
        <v>21</v>
      </c>
      <c r="C94" s="159"/>
      <c r="D94" s="159"/>
      <c r="E94" s="159"/>
      <c r="F94" s="160"/>
      <c r="G94" s="162"/>
    </row>
    <row r="95" spans="1:7" x14ac:dyDescent="0.25">
      <c r="A95" s="158"/>
      <c r="B95" s="159" t="s">
        <v>21</v>
      </c>
      <c r="C95" s="159"/>
      <c r="D95" s="159"/>
      <c r="E95" s="159"/>
      <c r="F95" s="160"/>
      <c r="G95" s="162"/>
    </row>
    <row r="96" spans="1:7" x14ac:dyDescent="0.25">
      <c r="A96" s="158"/>
      <c r="B96" s="159" t="s">
        <v>21</v>
      </c>
      <c r="C96" s="159"/>
      <c r="D96" s="159"/>
      <c r="E96" s="159"/>
      <c r="F96" s="160"/>
      <c r="G96" s="162"/>
    </row>
    <row r="97" spans="1:7" x14ac:dyDescent="0.25">
      <c r="A97" s="158"/>
      <c r="B97" s="159" t="s">
        <v>21</v>
      </c>
      <c r="C97" s="159"/>
      <c r="D97" s="159"/>
      <c r="E97" s="159"/>
      <c r="F97" s="160"/>
      <c r="G97" s="162"/>
    </row>
    <row r="98" spans="1:7" x14ac:dyDescent="0.25">
      <c r="A98" s="158"/>
      <c r="B98" s="159" t="s">
        <v>21</v>
      </c>
      <c r="C98" s="159"/>
      <c r="D98" s="159"/>
      <c r="E98" s="159"/>
      <c r="F98" s="160"/>
      <c r="G98" s="162"/>
    </row>
    <row r="99" spans="1:7" x14ac:dyDescent="0.25">
      <c r="A99" s="158"/>
      <c r="B99" s="159" t="s">
        <v>21</v>
      </c>
      <c r="C99" s="159"/>
      <c r="D99" s="159"/>
      <c r="E99" s="159"/>
      <c r="F99" s="160"/>
      <c r="G99" s="162"/>
    </row>
    <row r="100" spans="1:7" x14ac:dyDescent="0.25">
      <c r="A100" s="158"/>
      <c r="B100" s="159" t="s">
        <v>21</v>
      </c>
      <c r="C100" s="159"/>
      <c r="D100" s="159"/>
      <c r="E100" s="159"/>
      <c r="F100" s="160"/>
      <c r="G100" s="162"/>
    </row>
    <row r="101" spans="1:7" x14ac:dyDescent="0.25">
      <c r="A101" s="158"/>
      <c r="B101" s="159" t="s">
        <v>21</v>
      </c>
      <c r="C101" s="159"/>
      <c r="D101" s="159"/>
      <c r="E101" s="159"/>
      <c r="F101" s="160"/>
      <c r="G101" s="162"/>
    </row>
    <row r="102" spans="1:7" x14ac:dyDescent="0.25">
      <c r="A102" s="158"/>
      <c r="B102" s="159" t="s">
        <v>21</v>
      </c>
      <c r="C102" s="159"/>
      <c r="D102" s="159"/>
      <c r="E102" s="159"/>
      <c r="F102" s="160"/>
      <c r="G102" s="162"/>
    </row>
    <row r="103" spans="1:7" x14ac:dyDescent="0.25">
      <c r="A103" s="158"/>
      <c r="B103" s="159" t="s">
        <v>21</v>
      </c>
      <c r="C103" s="159"/>
      <c r="D103" s="159"/>
      <c r="E103" s="159"/>
      <c r="F103" s="160"/>
      <c r="G103" s="162"/>
    </row>
    <row r="104" spans="1:7" x14ac:dyDescent="0.25">
      <c r="A104" s="158"/>
      <c r="B104" s="159" t="s">
        <v>21</v>
      </c>
      <c r="C104" s="159"/>
      <c r="D104" s="159"/>
      <c r="E104" s="159"/>
      <c r="F104" s="160"/>
      <c r="G104" s="162"/>
    </row>
    <row r="105" spans="1:7" x14ac:dyDescent="0.25">
      <c r="A105" s="158"/>
      <c r="B105" s="159" t="s">
        <v>21</v>
      </c>
      <c r="C105" s="159"/>
      <c r="D105" s="159"/>
      <c r="E105" s="159"/>
      <c r="F105" s="160"/>
      <c r="G105" s="162"/>
    </row>
    <row r="106" spans="1:7" x14ac:dyDescent="0.25">
      <c r="A106" s="158"/>
      <c r="B106" s="159" t="s">
        <v>21</v>
      </c>
      <c r="C106" s="159"/>
      <c r="D106" s="159"/>
      <c r="E106" s="159"/>
      <c r="F106" s="160"/>
      <c r="G106" s="162"/>
    </row>
    <row r="107" spans="1:7" x14ac:dyDescent="0.25">
      <c r="A107" s="158"/>
      <c r="B107" s="159" t="s">
        <v>21</v>
      </c>
      <c r="C107" s="159"/>
      <c r="D107" s="159"/>
      <c r="E107" s="159"/>
      <c r="F107" s="160"/>
      <c r="G107" s="162"/>
    </row>
    <row r="108" spans="1:7" x14ac:dyDescent="0.25">
      <c r="A108" s="158"/>
      <c r="B108" s="159" t="s">
        <v>21</v>
      </c>
      <c r="C108" s="159"/>
      <c r="D108" s="159"/>
      <c r="E108" s="159"/>
      <c r="F108" s="160"/>
      <c r="G108" s="162"/>
    </row>
    <row r="109" spans="1:7" x14ac:dyDescent="0.25">
      <c r="A109" s="158"/>
      <c r="B109" s="159" t="s">
        <v>21</v>
      </c>
      <c r="C109" s="159"/>
      <c r="D109" s="159"/>
      <c r="E109" s="159"/>
      <c r="F109" s="160"/>
      <c r="G109" s="162"/>
    </row>
    <row r="110" spans="1:7" x14ac:dyDescent="0.25">
      <c r="A110" s="158"/>
      <c r="B110" s="159" t="s">
        <v>21</v>
      </c>
      <c r="C110" s="159"/>
      <c r="D110" s="159"/>
      <c r="E110" s="159"/>
      <c r="F110" s="160"/>
      <c r="G110" s="162"/>
    </row>
    <row r="111" spans="1:7" x14ac:dyDescent="0.25">
      <c r="A111" s="158"/>
      <c r="B111" s="159" t="s">
        <v>21</v>
      </c>
      <c r="C111" s="159"/>
      <c r="D111" s="159"/>
      <c r="E111" s="159"/>
      <c r="F111" s="160"/>
      <c r="G111" s="162"/>
    </row>
    <row r="112" spans="1:7" x14ac:dyDescent="0.25">
      <c r="A112" s="158"/>
      <c r="B112" s="159" t="s">
        <v>21</v>
      </c>
      <c r="C112" s="159"/>
      <c r="D112" s="159"/>
      <c r="E112" s="159"/>
      <c r="F112" s="160"/>
      <c r="G112" s="162"/>
    </row>
    <row r="113" spans="1:7" x14ac:dyDescent="0.25">
      <c r="A113" s="158"/>
      <c r="B113" s="159" t="s">
        <v>21</v>
      </c>
      <c r="C113" s="159"/>
      <c r="D113" s="159"/>
      <c r="E113" s="159"/>
      <c r="F113" s="160"/>
      <c r="G113" s="162"/>
    </row>
    <row r="114" spans="1:7" x14ac:dyDescent="0.25">
      <c r="A114" s="158"/>
      <c r="B114" s="159" t="s">
        <v>21</v>
      </c>
      <c r="C114" s="159"/>
      <c r="D114" s="159"/>
      <c r="E114" s="159"/>
      <c r="F114" s="160"/>
      <c r="G114" s="162"/>
    </row>
    <row r="115" spans="1:7" x14ac:dyDescent="0.25">
      <c r="A115" s="158"/>
      <c r="B115" s="159" t="s">
        <v>21</v>
      </c>
      <c r="C115" s="159"/>
      <c r="D115" s="159"/>
      <c r="E115" s="159"/>
      <c r="F115" s="160"/>
      <c r="G115" s="162"/>
    </row>
    <row r="116" spans="1:7" x14ac:dyDescent="0.25">
      <c r="A116" s="158"/>
      <c r="B116" s="159" t="s">
        <v>21</v>
      </c>
      <c r="C116" s="159"/>
      <c r="D116" s="159"/>
      <c r="E116" s="159"/>
      <c r="F116" s="160"/>
      <c r="G116" s="162"/>
    </row>
    <row r="117" spans="1:7" x14ac:dyDescent="0.25">
      <c r="A117" s="158"/>
      <c r="B117" s="159" t="s">
        <v>21</v>
      </c>
      <c r="C117" s="159"/>
      <c r="D117" s="159"/>
      <c r="E117" s="159"/>
      <c r="F117" s="160"/>
      <c r="G117" s="162"/>
    </row>
    <row r="118" spans="1:7" x14ac:dyDescent="0.25">
      <c r="A118" s="158"/>
      <c r="B118" s="159" t="s">
        <v>21</v>
      </c>
      <c r="C118" s="159"/>
      <c r="D118" s="159"/>
      <c r="E118" s="159"/>
      <c r="F118" s="160"/>
      <c r="G118" s="162"/>
    </row>
    <row r="119" spans="1:7" x14ac:dyDescent="0.25">
      <c r="A119" s="158"/>
      <c r="B119" s="159" t="s">
        <v>21</v>
      </c>
      <c r="C119" s="159"/>
      <c r="D119" s="159"/>
      <c r="E119" s="159"/>
      <c r="F119" s="160"/>
      <c r="G119" s="162"/>
    </row>
    <row r="120" spans="1:7" x14ac:dyDescent="0.25">
      <c r="A120" s="158"/>
      <c r="B120" s="159" t="s">
        <v>21</v>
      </c>
      <c r="C120" s="159"/>
      <c r="D120" s="159"/>
      <c r="E120" s="159"/>
      <c r="F120" s="160"/>
      <c r="G120" s="162"/>
    </row>
    <row r="121" spans="1:7" x14ac:dyDescent="0.25">
      <c r="A121" s="158"/>
      <c r="B121" s="159" t="s">
        <v>21</v>
      </c>
      <c r="C121" s="159"/>
      <c r="D121" s="159"/>
      <c r="E121" s="159"/>
      <c r="F121" s="160"/>
      <c r="G121" s="162"/>
    </row>
    <row r="122" spans="1:7" x14ac:dyDescent="0.25">
      <c r="A122" s="158"/>
      <c r="B122" s="159" t="s">
        <v>21</v>
      </c>
      <c r="C122" s="159"/>
      <c r="D122" s="159"/>
      <c r="E122" s="159"/>
      <c r="F122" s="160"/>
      <c r="G122" s="162"/>
    </row>
    <row r="123" spans="1:7" x14ac:dyDescent="0.25">
      <c r="A123" s="158"/>
      <c r="B123" s="159" t="s">
        <v>21</v>
      </c>
      <c r="C123" s="159"/>
      <c r="D123" s="159"/>
      <c r="E123" s="159"/>
      <c r="F123" s="160"/>
      <c r="G123" s="162"/>
    </row>
    <row r="124" spans="1:7" x14ac:dyDescent="0.25">
      <c r="A124" s="158"/>
      <c r="B124" s="159" t="s">
        <v>21</v>
      </c>
      <c r="C124" s="159"/>
      <c r="D124" s="159"/>
      <c r="E124" s="159"/>
      <c r="F124" s="160"/>
      <c r="G124" s="162"/>
    </row>
    <row r="125" spans="1:7" x14ac:dyDescent="0.25">
      <c r="A125" s="158"/>
      <c r="B125" s="159" t="s">
        <v>21</v>
      </c>
      <c r="C125" s="159"/>
      <c r="D125" s="159"/>
      <c r="E125" s="159"/>
      <c r="F125" s="160"/>
      <c r="G125" s="162"/>
    </row>
    <row r="126" spans="1:7" x14ac:dyDescent="0.25">
      <c r="A126" s="158"/>
      <c r="B126" s="159" t="s">
        <v>21</v>
      </c>
      <c r="C126" s="159"/>
      <c r="D126" s="159"/>
      <c r="E126" s="159"/>
      <c r="F126" s="160"/>
      <c r="G126" s="162"/>
    </row>
    <row r="127" spans="1:7" x14ac:dyDescent="0.25">
      <c r="A127" s="158"/>
      <c r="B127" s="159" t="s">
        <v>21</v>
      </c>
      <c r="C127" s="159"/>
      <c r="D127" s="159"/>
      <c r="E127" s="159"/>
      <c r="F127" s="160"/>
      <c r="G127" s="162"/>
    </row>
    <row r="128" spans="1:7" x14ac:dyDescent="0.25">
      <c r="A128" s="158"/>
      <c r="B128" s="159" t="s">
        <v>21</v>
      </c>
      <c r="C128" s="159"/>
      <c r="D128" s="159"/>
      <c r="E128" s="159"/>
      <c r="F128" s="160"/>
      <c r="G128" s="162"/>
    </row>
    <row r="129" spans="1:7" x14ac:dyDescent="0.25">
      <c r="A129" s="158"/>
      <c r="B129" s="159" t="s">
        <v>21</v>
      </c>
      <c r="C129" s="159"/>
      <c r="D129" s="159"/>
      <c r="E129" s="159"/>
      <c r="F129" s="160"/>
      <c r="G129" s="162"/>
    </row>
    <row r="130" spans="1:7" x14ac:dyDescent="0.25">
      <c r="A130" s="158"/>
      <c r="B130" s="159" t="s">
        <v>21</v>
      </c>
      <c r="C130" s="159"/>
      <c r="D130" s="159"/>
      <c r="E130" s="159"/>
      <c r="F130" s="160"/>
      <c r="G130" s="162"/>
    </row>
    <row r="131" spans="1:7" x14ac:dyDescent="0.25">
      <c r="A131" s="158"/>
      <c r="B131" s="159" t="s">
        <v>21</v>
      </c>
      <c r="C131" s="159"/>
      <c r="D131" s="159"/>
      <c r="E131" s="159"/>
      <c r="F131" s="160"/>
      <c r="G131" s="162"/>
    </row>
    <row r="132" spans="1:7" x14ac:dyDescent="0.25">
      <c r="A132" s="158"/>
      <c r="B132" s="159" t="s">
        <v>21</v>
      </c>
      <c r="C132" s="159"/>
      <c r="D132" s="159"/>
      <c r="E132" s="159"/>
      <c r="F132" s="160"/>
      <c r="G132" s="162"/>
    </row>
    <row r="133" spans="1:7" x14ac:dyDescent="0.25">
      <c r="A133" s="158"/>
      <c r="B133" s="159" t="s">
        <v>21</v>
      </c>
      <c r="C133" s="159"/>
      <c r="D133" s="159"/>
      <c r="E133" s="159"/>
      <c r="F133" s="160"/>
      <c r="G133" s="162"/>
    </row>
    <row r="134" spans="1:7" x14ac:dyDescent="0.25">
      <c r="A134" s="158"/>
      <c r="B134" s="159" t="s">
        <v>21</v>
      </c>
      <c r="C134" s="159"/>
      <c r="D134" s="159"/>
      <c r="E134" s="159"/>
      <c r="F134" s="160"/>
      <c r="G134" s="162"/>
    </row>
    <row r="135" spans="1:7" x14ac:dyDescent="0.25">
      <c r="A135" s="158"/>
      <c r="B135" s="159" t="s">
        <v>21</v>
      </c>
      <c r="C135" s="159"/>
      <c r="D135" s="159"/>
      <c r="E135" s="159"/>
      <c r="F135" s="160"/>
      <c r="G135" s="162"/>
    </row>
    <row r="136" spans="1:7" x14ac:dyDescent="0.25">
      <c r="A136" s="158"/>
      <c r="B136" s="159" t="s">
        <v>21</v>
      </c>
      <c r="C136" s="159"/>
      <c r="D136" s="159"/>
      <c r="E136" s="159"/>
      <c r="F136" s="160"/>
      <c r="G136" s="162"/>
    </row>
    <row r="137" spans="1:7" x14ac:dyDescent="0.25">
      <c r="A137" s="158"/>
      <c r="B137" s="159" t="s">
        <v>21</v>
      </c>
      <c r="C137" s="159"/>
      <c r="D137" s="159"/>
      <c r="E137" s="159"/>
      <c r="F137" s="160"/>
      <c r="G137" s="162"/>
    </row>
    <row r="138" spans="1:7" x14ac:dyDescent="0.25">
      <c r="A138" s="158"/>
      <c r="B138" s="159" t="s">
        <v>21</v>
      </c>
      <c r="C138" s="159"/>
      <c r="D138" s="159"/>
      <c r="E138" s="159"/>
      <c r="F138" s="160"/>
      <c r="G138" s="162"/>
    </row>
    <row r="139" spans="1:7" x14ac:dyDescent="0.25">
      <c r="A139" s="158"/>
      <c r="B139" s="159" t="s">
        <v>21</v>
      </c>
      <c r="C139" s="159"/>
      <c r="D139" s="159"/>
      <c r="E139" s="159"/>
      <c r="F139" s="160"/>
      <c r="G139" s="162"/>
    </row>
    <row r="140" spans="1:7" x14ac:dyDescent="0.25">
      <c r="A140" s="158"/>
      <c r="B140" s="159" t="s">
        <v>21</v>
      </c>
      <c r="C140" s="159"/>
      <c r="D140" s="159"/>
      <c r="E140" s="159"/>
      <c r="F140" s="160"/>
      <c r="G140" s="162"/>
    </row>
    <row r="141" spans="1:7" x14ac:dyDescent="0.25">
      <c r="A141" s="158"/>
      <c r="B141" s="159" t="s">
        <v>21</v>
      </c>
      <c r="C141" s="159"/>
      <c r="D141" s="159"/>
      <c r="E141" s="159"/>
      <c r="F141" s="160"/>
      <c r="G141" s="162"/>
    </row>
    <row r="142" spans="1:7" x14ac:dyDescent="0.25">
      <c r="A142" s="158"/>
      <c r="B142" s="159" t="s">
        <v>21</v>
      </c>
      <c r="C142" s="159"/>
      <c r="D142" s="159"/>
      <c r="E142" s="159"/>
      <c r="F142" s="160"/>
      <c r="G142" s="162"/>
    </row>
    <row r="143" spans="1:7" x14ac:dyDescent="0.25">
      <c r="A143" s="158"/>
      <c r="B143" s="159" t="s">
        <v>21</v>
      </c>
      <c r="C143" s="159"/>
      <c r="D143" s="159"/>
      <c r="E143" s="159"/>
      <c r="F143" s="160"/>
      <c r="G143" s="162"/>
    </row>
    <row r="144" spans="1:7" x14ac:dyDescent="0.25">
      <c r="A144" s="158"/>
      <c r="B144" s="159" t="s">
        <v>21</v>
      </c>
      <c r="C144" s="159"/>
      <c r="D144" s="159"/>
      <c r="E144" s="159"/>
      <c r="F144" s="160"/>
      <c r="G144" s="162"/>
    </row>
    <row r="145" spans="1:7" x14ac:dyDescent="0.25">
      <c r="A145" s="158"/>
      <c r="B145" s="159" t="s">
        <v>21</v>
      </c>
      <c r="C145" s="159"/>
      <c r="D145" s="159"/>
      <c r="E145" s="159"/>
      <c r="F145" s="160"/>
      <c r="G145" s="162"/>
    </row>
    <row r="146" spans="1:7" x14ac:dyDescent="0.25">
      <c r="A146" s="158"/>
      <c r="B146" s="159" t="s">
        <v>21</v>
      </c>
      <c r="C146" s="159"/>
      <c r="D146" s="159"/>
      <c r="E146" s="159"/>
      <c r="F146" s="160"/>
      <c r="G146" s="162"/>
    </row>
    <row r="147" spans="1:7" x14ac:dyDescent="0.25">
      <c r="A147" s="158"/>
      <c r="B147" s="159" t="s">
        <v>21</v>
      </c>
      <c r="C147" s="159"/>
      <c r="D147" s="159"/>
      <c r="E147" s="159"/>
      <c r="F147" s="160"/>
      <c r="G147" s="162"/>
    </row>
    <row r="148" spans="1:7" x14ac:dyDescent="0.25">
      <c r="A148" s="158"/>
      <c r="B148" s="159" t="s">
        <v>21</v>
      </c>
      <c r="C148" s="159"/>
      <c r="D148" s="159"/>
      <c r="E148" s="159"/>
      <c r="F148" s="160"/>
      <c r="G148" s="162"/>
    </row>
    <row r="149" spans="1:7" x14ac:dyDescent="0.25">
      <c r="A149" s="158"/>
      <c r="B149" s="159" t="s">
        <v>21</v>
      </c>
      <c r="C149" s="159"/>
      <c r="D149" s="159"/>
      <c r="E149" s="159"/>
      <c r="F149" s="160"/>
      <c r="G149" s="162"/>
    </row>
    <row r="150" spans="1:7" x14ac:dyDescent="0.25">
      <c r="A150" s="158"/>
      <c r="B150" s="159" t="s">
        <v>21</v>
      </c>
      <c r="C150" s="159"/>
      <c r="D150" s="159"/>
      <c r="E150" s="159"/>
      <c r="F150" s="160"/>
      <c r="G150" s="162"/>
    </row>
    <row r="151" spans="1:7" x14ac:dyDescent="0.25">
      <c r="A151" s="158"/>
      <c r="B151" s="159" t="s">
        <v>21</v>
      </c>
      <c r="C151" s="159"/>
      <c r="D151" s="159"/>
      <c r="E151" s="159"/>
      <c r="F151" s="160"/>
      <c r="G151" s="162"/>
    </row>
    <row r="152" spans="1:7" x14ac:dyDescent="0.25">
      <c r="A152" s="158"/>
      <c r="B152" s="159" t="s">
        <v>21</v>
      </c>
      <c r="C152" s="159"/>
      <c r="D152" s="159"/>
      <c r="E152" s="159"/>
      <c r="F152" s="160"/>
      <c r="G152" s="162"/>
    </row>
    <row r="153" spans="1:7" x14ac:dyDescent="0.25">
      <c r="A153" s="158"/>
      <c r="B153" s="159" t="s">
        <v>21</v>
      </c>
      <c r="C153" s="159"/>
      <c r="D153" s="159"/>
      <c r="E153" s="159"/>
      <c r="F153" s="160"/>
      <c r="G153" s="162"/>
    </row>
    <row r="154" spans="1:7" x14ac:dyDescent="0.25">
      <c r="A154" s="158"/>
      <c r="B154" s="159" t="s">
        <v>21</v>
      </c>
      <c r="C154" s="159"/>
      <c r="D154" s="159"/>
      <c r="E154" s="159"/>
      <c r="F154" s="160"/>
      <c r="G154" s="162"/>
    </row>
    <row r="155" spans="1:7" x14ac:dyDescent="0.25">
      <c r="A155" s="158"/>
      <c r="B155" s="159" t="s">
        <v>21</v>
      </c>
      <c r="C155" s="159"/>
      <c r="D155" s="159"/>
      <c r="E155" s="159"/>
      <c r="F155" s="160"/>
      <c r="G155" s="162"/>
    </row>
    <row r="156" spans="1:7" x14ac:dyDescent="0.25">
      <c r="A156" s="158"/>
      <c r="B156" s="159" t="s">
        <v>21</v>
      </c>
      <c r="C156" s="159"/>
      <c r="D156" s="159"/>
      <c r="E156" s="159"/>
      <c r="F156" s="160"/>
      <c r="G156" s="162"/>
    </row>
    <row r="157" spans="1:7" x14ac:dyDescent="0.25">
      <c r="A157" s="158"/>
      <c r="B157" s="159" t="s">
        <v>21</v>
      </c>
      <c r="C157" s="159"/>
      <c r="D157" s="159"/>
      <c r="E157" s="159"/>
      <c r="F157" s="160"/>
      <c r="G157" s="162"/>
    </row>
    <row r="158" spans="1:7" x14ac:dyDescent="0.25">
      <c r="A158" s="158"/>
      <c r="B158" s="159" t="s">
        <v>21</v>
      </c>
      <c r="C158" s="159"/>
      <c r="D158" s="159"/>
      <c r="E158" s="159"/>
      <c r="F158" s="160"/>
      <c r="G158" s="162"/>
    </row>
    <row r="159" spans="1:7" x14ac:dyDescent="0.25">
      <c r="A159" s="158"/>
      <c r="B159" s="159" t="s">
        <v>21</v>
      </c>
      <c r="C159" s="159"/>
      <c r="D159" s="159"/>
      <c r="E159" s="159"/>
      <c r="F159" s="160"/>
      <c r="G159" s="162"/>
    </row>
    <row r="160" spans="1:7" x14ac:dyDescent="0.25">
      <c r="A160" s="158"/>
      <c r="B160" s="159" t="s">
        <v>21</v>
      </c>
      <c r="C160" s="159"/>
      <c r="D160" s="159"/>
      <c r="E160" s="159"/>
      <c r="F160" s="160"/>
      <c r="G160" s="162"/>
    </row>
    <row r="161" spans="1:7" x14ac:dyDescent="0.25">
      <c r="A161" s="158"/>
      <c r="B161" s="159" t="s">
        <v>21</v>
      </c>
      <c r="C161" s="159"/>
      <c r="D161" s="159"/>
      <c r="E161" s="159"/>
      <c r="F161" s="160"/>
      <c r="G161" s="162"/>
    </row>
    <row r="162" spans="1:7" x14ac:dyDescent="0.25">
      <c r="A162" s="158"/>
      <c r="B162" s="159" t="s">
        <v>21</v>
      </c>
      <c r="C162" s="159"/>
      <c r="D162" s="159"/>
      <c r="E162" s="159"/>
      <c r="F162" s="160"/>
      <c r="G162" s="162"/>
    </row>
    <row r="163" spans="1:7" x14ac:dyDescent="0.25">
      <c r="A163" s="158"/>
      <c r="B163" s="159" t="s">
        <v>21</v>
      </c>
      <c r="C163" s="159"/>
      <c r="D163" s="159"/>
      <c r="E163" s="159"/>
      <c r="F163" s="160"/>
      <c r="G163" s="162"/>
    </row>
    <row r="164" spans="1:7" x14ac:dyDescent="0.25">
      <c r="A164" s="158"/>
      <c r="B164" s="159" t="s">
        <v>21</v>
      </c>
      <c r="C164" s="159"/>
      <c r="D164" s="159"/>
      <c r="E164" s="159"/>
      <c r="F164" s="160"/>
      <c r="G164" s="162"/>
    </row>
    <row r="165" spans="1:7" x14ac:dyDescent="0.25">
      <c r="A165" s="158"/>
      <c r="B165" s="159" t="s">
        <v>21</v>
      </c>
      <c r="C165" s="159"/>
      <c r="D165" s="159"/>
      <c r="E165" s="159"/>
      <c r="F165" s="160"/>
      <c r="G165" s="162"/>
    </row>
    <row r="166" spans="1:7" x14ac:dyDescent="0.25">
      <c r="A166" s="158"/>
      <c r="B166" s="159" t="s">
        <v>21</v>
      </c>
      <c r="C166" s="159"/>
      <c r="D166" s="159"/>
      <c r="E166" s="159"/>
      <c r="F166" s="160"/>
      <c r="G166" s="162"/>
    </row>
    <row r="167" spans="1:7" x14ac:dyDescent="0.25">
      <c r="A167" s="158"/>
      <c r="B167" s="159" t="s">
        <v>21</v>
      </c>
      <c r="C167" s="159"/>
      <c r="D167" s="159"/>
      <c r="E167" s="159"/>
      <c r="F167" s="160"/>
      <c r="G167" s="162"/>
    </row>
    <row r="168" spans="1:7" x14ac:dyDescent="0.25">
      <c r="A168" s="158"/>
      <c r="B168" s="159" t="s">
        <v>21</v>
      </c>
      <c r="C168" s="159"/>
      <c r="D168" s="159"/>
      <c r="E168" s="159"/>
      <c r="F168" s="160"/>
      <c r="G168" s="162"/>
    </row>
    <row r="169" spans="1:7" x14ac:dyDescent="0.25">
      <c r="A169" s="158"/>
      <c r="B169" s="159" t="s">
        <v>21</v>
      </c>
      <c r="C169" s="159"/>
      <c r="D169" s="159"/>
      <c r="E169" s="159"/>
      <c r="F169" s="160"/>
      <c r="G169" s="162"/>
    </row>
    <row r="170" spans="1:7" x14ac:dyDescent="0.25">
      <c r="A170" s="158"/>
      <c r="B170" s="159" t="s">
        <v>21</v>
      </c>
      <c r="C170" s="159"/>
      <c r="D170" s="159"/>
      <c r="E170" s="159"/>
      <c r="F170" s="160"/>
      <c r="G170" s="162"/>
    </row>
    <row r="171" spans="1:7" x14ac:dyDescent="0.25">
      <c r="A171" s="158"/>
      <c r="B171" s="159" t="s">
        <v>21</v>
      </c>
      <c r="C171" s="159"/>
      <c r="D171" s="159"/>
      <c r="E171" s="159"/>
      <c r="F171" s="160"/>
      <c r="G171" s="162"/>
    </row>
    <row r="172" spans="1:7" x14ac:dyDescent="0.25">
      <c r="A172" s="158"/>
      <c r="B172" s="159" t="s">
        <v>21</v>
      </c>
      <c r="C172" s="159"/>
      <c r="D172" s="159"/>
      <c r="E172" s="159"/>
      <c r="F172" s="160"/>
      <c r="G172" s="162"/>
    </row>
    <row r="173" spans="1:7" x14ac:dyDescent="0.25">
      <c r="A173" s="158"/>
      <c r="B173" s="159" t="s">
        <v>21</v>
      </c>
      <c r="C173" s="159"/>
      <c r="D173" s="159"/>
      <c r="E173" s="159"/>
      <c r="F173" s="160"/>
      <c r="G173" s="162"/>
    </row>
    <row r="174" spans="1:7" x14ac:dyDescent="0.25">
      <c r="A174" s="158"/>
      <c r="B174" s="159" t="s">
        <v>21</v>
      </c>
      <c r="C174" s="159"/>
      <c r="D174" s="159"/>
      <c r="E174" s="159"/>
      <c r="F174" s="160"/>
      <c r="G174" s="162"/>
    </row>
    <row r="175" spans="1:7" x14ac:dyDescent="0.25">
      <c r="A175" s="158"/>
      <c r="B175" s="159" t="s">
        <v>21</v>
      </c>
      <c r="C175" s="159"/>
      <c r="D175" s="159"/>
      <c r="E175" s="159"/>
      <c r="F175" s="160"/>
      <c r="G175" s="162"/>
    </row>
    <row r="176" spans="1:7" x14ac:dyDescent="0.25">
      <c r="A176" s="158"/>
      <c r="B176" s="159" t="s">
        <v>21</v>
      </c>
      <c r="C176" s="159"/>
      <c r="D176" s="159"/>
      <c r="E176" s="159"/>
      <c r="F176" s="160"/>
      <c r="G176" s="162"/>
    </row>
    <row r="177" spans="1:7" s="1" customFormat="1" ht="14.25" customHeight="1" x14ac:dyDescent="0.25">
      <c r="A177" s="205"/>
      <c r="B177" s="159"/>
      <c r="C177" s="159"/>
      <c r="D177" s="206" t="s">
        <v>258</v>
      </c>
      <c r="E177" s="159"/>
      <c r="F177" s="166"/>
      <c r="G177" s="162"/>
    </row>
    <row r="178" spans="1:7" x14ac:dyDescent="0.25">
      <c r="A178" s="205"/>
      <c r="B178" s="159"/>
      <c r="C178" s="159"/>
      <c r="D178" s="206" t="s">
        <v>259</v>
      </c>
      <c r="E178" s="159"/>
      <c r="F178" s="166"/>
      <c r="G178" s="162"/>
    </row>
    <row r="179" spans="1:7" ht="15.75" thickBot="1" x14ac:dyDescent="0.3">
      <c r="A179" s="207"/>
      <c r="B179" s="159"/>
      <c r="C179" s="208"/>
      <c r="D179" s="209" t="s">
        <v>22</v>
      </c>
      <c r="E179" s="208"/>
      <c r="F179" s="210"/>
      <c r="G179" s="211"/>
    </row>
    <row r="180" spans="1:7" ht="15.75" thickBot="1" x14ac:dyDescent="0.3">
      <c r="A180" s="212"/>
      <c r="B180" s="208"/>
      <c r="C180" s="208"/>
      <c r="D180" s="213"/>
      <c r="E180" s="208"/>
      <c r="F180" s="210"/>
      <c r="G180" s="211"/>
    </row>
    <row r="181" spans="1:7" s="1" customFormat="1" ht="14.25" customHeight="1" thickBot="1" x14ac:dyDescent="0.3">
      <c r="A181" s="214"/>
      <c r="B181" s="215"/>
      <c r="C181" s="215"/>
      <c r="D181" s="148" t="s">
        <v>23</v>
      </c>
      <c r="E181" s="215"/>
      <c r="F181" s="215"/>
      <c r="G181" s="216"/>
    </row>
    <row r="182" spans="1:7" x14ac:dyDescent="0.25">
      <c r="A182" s="217"/>
      <c r="B182" s="202" t="s">
        <v>13</v>
      </c>
      <c r="C182" s="202"/>
      <c r="D182" s="202"/>
      <c r="E182" s="202"/>
      <c r="F182" s="203"/>
      <c r="G182" s="218"/>
    </row>
    <row r="183" spans="1:7" x14ac:dyDescent="0.25">
      <c r="A183" s="219"/>
      <c r="B183" s="159" t="s">
        <v>13</v>
      </c>
      <c r="C183" s="159"/>
      <c r="D183" s="159"/>
      <c r="E183" s="159"/>
      <c r="F183" s="160"/>
      <c r="G183" s="162"/>
    </row>
    <row r="184" spans="1:7" x14ac:dyDescent="0.25">
      <c r="A184" s="219"/>
      <c r="B184" s="159" t="s">
        <v>13</v>
      </c>
      <c r="C184" s="159"/>
      <c r="D184" s="159"/>
      <c r="E184" s="159"/>
      <c r="F184" s="160"/>
      <c r="G184" s="162"/>
    </row>
    <row r="185" spans="1:7" x14ac:dyDescent="0.25">
      <c r="A185" s="219"/>
      <c r="B185" s="159" t="s">
        <v>13</v>
      </c>
      <c r="C185" s="159"/>
      <c r="D185" s="159"/>
      <c r="E185" s="159"/>
      <c r="F185" s="160"/>
      <c r="G185" s="162"/>
    </row>
    <row r="186" spans="1:7" x14ac:dyDescent="0.25">
      <c r="A186" s="219"/>
      <c r="B186" s="159" t="s">
        <v>13</v>
      </c>
      <c r="C186" s="159"/>
      <c r="D186" s="159"/>
      <c r="E186" s="159"/>
      <c r="F186" s="160"/>
      <c r="G186" s="162"/>
    </row>
    <row r="187" spans="1:7" ht="15.75" customHeight="1" x14ac:dyDescent="0.25">
      <c r="A187" s="219"/>
      <c r="B187" s="159" t="s">
        <v>13</v>
      </c>
      <c r="C187" s="159"/>
      <c r="D187" s="159"/>
      <c r="E187" s="159"/>
      <c r="F187" s="160"/>
      <c r="G187" s="162"/>
    </row>
    <row r="188" spans="1:7" x14ac:dyDescent="0.25">
      <c r="A188" s="219"/>
      <c r="B188" s="159" t="s">
        <v>13</v>
      </c>
      <c r="C188" s="159"/>
      <c r="D188" s="159"/>
      <c r="E188" s="159"/>
      <c r="F188" s="160"/>
      <c r="G188" s="162"/>
    </row>
    <row r="189" spans="1:7" x14ac:dyDescent="0.25">
      <c r="A189" s="158"/>
      <c r="B189" s="159" t="s">
        <v>13</v>
      </c>
      <c r="C189" s="159"/>
      <c r="D189" s="159"/>
      <c r="E189" s="159"/>
      <c r="F189" s="160"/>
      <c r="G189" s="162"/>
    </row>
    <row r="190" spans="1:7" x14ac:dyDescent="0.25">
      <c r="A190" s="219"/>
      <c r="B190" s="159" t="s">
        <v>13</v>
      </c>
      <c r="C190" s="159"/>
      <c r="D190" s="159"/>
      <c r="E190" s="159"/>
      <c r="F190" s="160"/>
      <c r="G190" s="162"/>
    </row>
    <row r="191" spans="1:7" x14ac:dyDescent="0.25">
      <c r="A191" s="219"/>
      <c r="B191" s="159" t="s">
        <v>13</v>
      </c>
      <c r="C191" s="159"/>
      <c r="D191" s="159"/>
      <c r="E191" s="159"/>
      <c r="F191" s="160"/>
      <c r="G191" s="162"/>
    </row>
    <row r="192" spans="1:7" x14ac:dyDescent="0.25">
      <c r="A192" s="219"/>
      <c r="B192" s="159" t="s">
        <v>13</v>
      </c>
      <c r="C192" s="159"/>
      <c r="D192" s="159"/>
      <c r="E192" s="159"/>
      <c r="F192" s="160"/>
      <c r="G192" s="162"/>
    </row>
    <row r="193" spans="1:7" x14ac:dyDescent="0.25">
      <c r="A193" s="219"/>
      <c r="B193" s="159" t="s">
        <v>13</v>
      </c>
      <c r="C193" s="159"/>
      <c r="D193" s="159"/>
      <c r="E193" s="159"/>
      <c r="F193" s="160"/>
      <c r="G193" s="162"/>
    </row>
    <row r="194" spans="1:7" x14ac:dyDescent="0.25">
      <c r="A194" s="219"/>
      <c r="B194" s="159" t="s">
        <v>13</v>
      </c>
      <c r="C194" s="159"/>
      <c r="D194" s="159"/>
      <c r="E194" s="159"/>
      <c r="F194" s="160"/>
      <c r="G194" s="162"/>
    </row>
    <row r="195" spans="1:7" x14ac:dyDescent="0.25">
      <c r="A195" s="219"/>
      <c r="B195" s="159" t="s">
        <v>13</v>
      </c>
      <c r="C195" s="159"/>
      <c r="D195" s="159"/>
      <c r="E195" s="159"/>
      <c r="F195" s="160"/>
      <c r="G195" s="162"/>
    </row>
    <row r="196" spans="1:7" x14ac:dyDescent="0.25">
      <c r="A196" s="219"/>
      <c r="B196" s="159" t="s">
        <v>13</v>
      </c>
      <c r="C196" s="159"/>
      <c r="D196" s="159"/>
      <c r="E196" s="159"/>
      <c r="F196" s="160"/>
      <c r="G196" s="162"/>
    </row>
    <row r="197" spans="1:7" x14ac:dyDescent="0.25">
      <c r="A197" s="219"/>
      <c r="B197" s="159" t="s">
        <v>13</v>
      </c>
      <c r="C197" s="159"/>
      <c r="D197" s="159"/>
      <c r="E197" s="159"/>
      <c r="F197" s="160"/>
      <c r="G197" s="162"/>
    </row>
    <row r="198" spans="1:7" x14ac:dyDescent="0.25">
      <c r="A198" s="219"/>
      <c r="B198" s="159" t="s">
        <v>13</v>
      </c>
      <c r="C198" s="159"/>
      <c r="D198" s="159"/>
      <c r="E198" s="159"/>
      <c r="F198" s="160"/>
      <c r="G198" s="162"/>
    </row>
    <row r="199" spans="1:7" x14ac:dyDescent="0.25">
      <c r="A199" s="219"/>
      <c r="B199" s="159" t="s">
        <v>13</v>
      </c>
      <c r="C199" s="159"/>
      <c r="D199" s="159"/>
      <c r="E199" s="159"/>
      <c r="F199" s="160"/>
      <c r="G199" s="162"/>
    </row>
    <row r="200" spans="1:7" x14ac:dyDescent="0.25">
      <c r="A200" s="219"/>
      <c r="B200" s="159" t="s">
        <v>13</v>
      </c>
      <c r="C200" s="159"/>
      <c r="D200" s="159"/>
      <c r="E200" s="159"/>
      <c r="F200" s="160"/>
      <c r="G200" s="162"/>
    </row>
    <row r="201" spans="1:7" x14ac:dyDescent="0.25">
      <c r="A201" s="219"/>
      <c r="B201" s="159" t="s">
        <v>13</v>
      </c>
      <c r="C201" s="159"/>
      <c r="D201" s="159"/>
      <c r="E201" s="159"/>
      <c r="F201" s="160"/>
      <c r="G201" s="162"/>
    </row>
    <row r="202" spans="1:7" x14ac:dyDescent="0.25">
      <c r="A202" s="219"/>
      <c r="B202" s="159" t="s">
        <v>13</v>
      </c>
      <c r="C202" s="159"/>
      <c r="D202" s="159"/>
      <c r="E202" s="159"/>
      <c r="F202" s="160"/>
      <c r="G202" s="162"/>
    </row>
    <row r="203" spans="1:7" x14ac:dyDescent="0.25">
      <c r="A203" s="219"/>
      <c r="B203" s="159" t="s">
        <v>13</v>
      </c>
      <c r="C203" s="159"/>
      <c r="D203" s="159"/>
      <c r="E203" s="159"/>
      <c r="F203" s="160"/>
      <c r="G203" s="162"/>
    </row>
    <row r="204" spans="1:7" x14ac:dyDescent="0.25">
      <c r="A204" s="219"/>
      <c r="B204" s="159" t="s">
        <v>13</v>
      </c>
      <c r="C204" s="159"/>
      <c r="D204" s="159"/>
      <c r="E204" s="159"/>
      <c r="F204" s="160"/>
      <c r="G204" s="162"/>
    </row>
    <row r="205" spans="1:7" x14ac:dyDescent="0.25">
      <c r="A205" s="219"/>
      <c r="B205" s="159" t="s">
        <v>13</v>
      </c>
      <c r="C205" s="159"/>
      <c r="D205" s="159"/>
      <c r="E205" s="159"/>
      <c r="F205" s="160"/>
      <c r="G205" s="162"/>
    </row>
    <row r="206" spans="1:7" x14ac:dyDescent="0.25">
      <c r="A206" s="219"/>
      <c r="B206" s="159" t="s">
        <v>13</v>
      </c>
      <c r="C206" s="159"/>
      <c r="D206" s="159"/>
      <c r="E206" s="159"/>
      <c r="F206" s="220"/>
      <c r="G206" s="162"/>
    </row>
    <row r="207" spans="1:7" x14ac:dyDescent="0.25">
      <c r="A207" s="219"/>
      <c r="B207" s="159" t="s">
        <v>13</v>
      </c>
      <c r="C207" s="159"/>
      <c r="D207" s="159"/>
      <c r="E207" s="159"/>
      <c r="F207" s="160"/>
      <c r="G207" s="162"/>
    </row>
    <row r="208" spans="1:7" x14ac:dyDescent="0.25">
      <c r="A208" s="219"/>
      <c r="B208" s="159" t="s">
        <v>13</v>
      </c>
      <c r="C208" s="221"/>
      <c r="D208" s="159"/>
      <c r="E208" s="159"/>
      <c r="F208" s="160"/>
      <c r="G208" s="162"/>
    </row>
    <row r="209" spans="1:7" x14ac:dyDescent="0.25">
      <c r="A209" s="219"/>
      <c r="B209" s="159" t="s">
        <v>13</v>
      </c>
      <c r="C209" s="221"/>
      <c r="D209" s="159"/>
      <c r="E209" s="159"/>
      <c r="F209" s="160"/>
      <c r="G209" s="162"/>
    </row>
    <row r="210" spans="1:7" x14ac:dyDescent="0.25">
      <c r="A210" s="219"/>
      <c r="B210" s="159" t="s">
        <v>13</v>
      </c>
      <c r="C210" s="221"/>
      <c r="D210" s="159"/>
      <c r="E210" s="159"/>
      <c r="F210" s="160"/>
      <c r="G210" s="162"/>
    </row>
    <row r="211" spans="1:7" x14ac:dyDescent="0.25">
      <c r="A211" s="219"/>
      <c r="B211" s="159" t="s">
        <v>13</v>
      </c>
      <c r="C211" s="221"/>
      <c r="D211" s="159"/>
      <c r="E211" s="159"/>
      <c r="F211" s="160"/>
      <c r="G211" s="162"/>
    </row>
    <row r="212" spans="1:7" x14ac:dyDescent="0.25">
      <c r="A212" s="219"/>
      <c r="B212" s="159" t="s">
        <v>13</v>
      </c>
      <c r="C212" s="221"/>
      <c r="D212" s="159"/>
      <c r="E212" s="159"/>
      <c r="F212" s="160"/>
      <c r="G212" s="162"/>
    </row>
    <row r="213" spans="1:7" x14ac:dyDescent="0.25">
      <c r="A213" s="219"/>
      <c r="B213" s="159" t="s">
        <v>13</v>
      </c>
      <c r="C213" s="221"/>
      <c r="D213" s="159"/>
      <c r="E213" s="159"/>
      <c r="F213" s="160"/>
      <c r="G213" s="162"/>
    </row>
    <row r="214" spans="1:7" x14ac:dyDescent="0.25">
      <c r="A214" s="158"/>
      <c r="B214" s="159" t="s">
        <v>13</v>
      </c>
      <c r="C214" s="221"/>
      <c r="D214" s="159"/>
      <c r="E214" s="159"/>
      <c r="F214" s="160"/>
      <c r="G214" s="162"/>
    </row>
    <row r="215" spans="1:7" x14ac:dyDescent="0.25">
      <c r="A215" s="158"/>
      <c r="B215" s="159" t="s">
        <v>13</v>
      </c>
      <c r="C215" s="221"/>
      <c r="D215" s="159"/>
      <c r="E215" s="159"/>
      <c r="F215" s="160"/>
      <c r="G215" s="162"/>
    </row>
    <row r="216" spans="1:7" x14ac:dyDescent="0.25">
      <c r="A216" s="158"/>
      <c r="B216" s="159" t="s">
        <v>13</v>
      </c>
      <c r="C216" s="221"/>
      <c r="D216" s="159"/>
      <c r="E216" s="159"/>
      <c r="F216" s="160"/>
      <c r="G216" s="162"/>
    </row>
    <row r="217" spans="1:7" x14ac:dyDescent="0.25">
      <c r="A217" s="158"/>
      <c r="B217" s="159" t="s">
        <v>13</v>
      </c>
      <c r="C217" s="221"/>
      <c r="D217" s="159"/>
      <c r="E217" s="159"/>
      <c r="F217" s="160"/>
      <c r="G217" s="162"/>
    </row>
    <row r="218" spans="1:7" x14ac:dyDescent="0.25">
      <c r="A218" s="158"/>
      <c r="B218" s="159" t="s">
        <v>13</v>
      </c>
      <c r="C218" s="221"/>
      <c r="D218" s="159"/>
      <c r="E218" s="159"/>
      <c r="F218" s="160"/>
      <c r="G218" s="162"/>
    </row>
    <row r="219" spans="1:7" x14ac:dyDescent="0.25">
      <c r="A219" s="158"/>
      <c r="B219" s="159" t="s">
        <v>13</v>
      </c>
      <c r="C219" s="221"/>
      <c r="D219" s="159"/>
      <c r="E219" s="159"/>
      <c r="F219" s="160"/>
      <c r="G219" s="162"/>
    </row>
    <row r="220" spans="1:7" x14ac:dyDescent="0.25">
      <c r="A220" s="158"/>
      <c r="B220" s="159" t="s">
        <v>13</v>
      </c>
      <c r="C220" s="221"/>
      <c r="D220" s="159"/>
      <c r="E220" s="159"/>
      <c r="F220" s="160"/>
      <c r="G220" s="162"/>
    </row>
    <row r="221" spans="1:7" x14ac:dyDescent="0.25">
      <c r="A221" s="158"/>
      <c r="B221" s="159" t="s">
        <v>13</v>
      </c>
      <c r="C221" s="221"/>
      <c r="D221" s="159"/>
      <c r="E221" s="159"/>
      <c r="F221" s="160"/>
      <c r="G221" s="162"/>
    </row>
    <row r="222" spans="1:7" x14ac:dyDescent="0.25">
      <c r="A222" s="158"/>
      <c r="B222" s="159" t="s">
        <v>13</v>
      </c>
      <c r="C222" s="221"/>
      <c r="D222" s="159"/>
      <c r="E222" s="159"/>
      <c r="F222" s="160"/>
      <c r="G222" s="162"/>
    </row>
    <row r="223" spans="1:7" x14ac:dyDescent="0.25">
      <c r="A223" s="158"/>
      <c r="B223" s="159" t="s">
        <v>13</v>
      </c>
      <c r="C223" s="221"/>
      <c r="D223" s="159"/>
      <c r="E223" s="159"/>
      <c r="F223" s="160"/>
      <c r="G223" s="162"/>
    </row>
    <row r="224" spans="1:7" x14ac:dyDescent="0.25">
      <c r="A224" s="158"/>
      <c r="B224" s="159" t="s">
        <v>13</v>
      </c>
      <c r="C224" s="221"/>
      <c r="D224" s="159"/>
      <c r="E224" s="159"/>
      <c r="F224" s="160"/>
      <c r="G224" s="162"/>
    </row>
    <row r="225" spans="1:7" x14ac:dyDescent="0.25">
      <c r="A225" s="158"/>
      <c r="B225" s="159" t="s">
        <v>13</v>
      </c>
      <c r="C225" s="221"/>
      <c r="D225" s="159"/>
      <c r="E225" s="159"/>
      <c r="F225" s="160"/>
      <c r="G225" s="162"/>
    </row>
    <row r="226" spans="1:7" x14ac:dyDescent="0.25">
      <c r="A226" s="158"/>
      <c r="B226" s="159" t="s">
        <v>13</v>
      </c>
      <c r="C226" s="221"/>
      <c r="D226" s="159"/>
      <c r="E226" s="159"/>
      <c r="F226" s="160"/>
      <c r="G226" s="162"/>
    </row>
    <row r="227" spans="1:7" x14ac:dyDescent="0.25">
      <c r="A227" s="158"/>
      <c r="B227" s="159" t="s">
        <v>13</v>
      </c>
      <c r="C227" s="221"/>
      <c r="D227" s="159"/>
      <c r="E227" s="159"/>
      <c r="F227" s="160"/>
      <c r="G227" s="162"/>
    </row>
    <row r="228" spans="1:7" x14ac:dyDescent="0.25">
      <c r="A228" s="158"/>
      <c r="B228" s="159" t="s">
        <v>13</v>
      </c>
      <c r="C228" s="221"/>
      <c r="D228" s="159"/>
      <c r="E228" s="159"/>
      <c r="F228" s="160"/>
      <c r="G228" s="162"/>
    </row>
    <row r="229" spans="1:7" x14ac:dyDescent="0.25">
      <c r="A229" s="158"/>
      <c r="B229" s="159" t="s">
        <v>13</v>
      </c>
      <c r="C229" s="221"/>
      <c r="D229" s="159"/>
      <c r="E229" s="159"/>
      <c r="F229" s="160"/>
      <c r="G229" s="162"/>
    </row>
    <row r="230" spans="1:7" x14ac:dyDescent="0.25">
      <c r="A230" s="158"/>
      <c r="B230" s="159" t="s">
        <v>13</v>
      </c>
      <c r="C230" s="221"/>
      <c r="D230" s="159"/>
      <c r="E230" s="159"/>
      <c r="F230" s="160"/>
      <c r="G230" s="162"/>
    </row>
    <row r="231" spans="1:7" x14ac:dyDescent="0.25">
      <c r="A231" s="158"/>
      <c r="B231" s="159" t="s">
        <v>13</v>
      </c>
      <c r="C231" s="221"/>
      <c r="D231" s="159"/>
      <c r="E231" s="159"/>
      <c r="F231" s="160"/>
      <c r="G231" s="162"/>
    </row>
    <row r="232" spans="1:7" x14ac:dyDescent="0.25">
      <c r="A232" s="158"/>
      <c r="B232" s="159" t="s">
        <v>13</v>
      </c>
      <c r="C232" s="221"/>
      <c r="D232" s="159"/>
      <c r="E232" s="159"/>
      <c r="F232" s="160"/>
      <c r="G232" s="162"/>
    </row>
    <row r="233" spans="1:7" x14ac:dyDescent="0.25">
      <c r="A233" s="158"/>
      <c r="B233" s="159" t="s">
        <v>13</v>
      </c>
      <c r="C233" s="221"/>
      <c r="D233" s="159"/>
      <c r="E233" s="159"/>
      <c r="F233" s="160"/>
      <c r="G233" s="162"/>
    </row>
    <row r="234" spans="1:7" x14ac:dyDescent="0.25">
      <c r="A234" s="158"/>
      <c r="B234" s="159" t="s">
        <v>13</v>
      </c>
      <c r="C234" s="221"/>
      <c r="D234" s="159"/>
      <c r="E234" s="159"/>
      <c r="F234" s="160"/>
      <c r="G234" s="162"/>
    </row>
    <row r="235" spans="1:7" x14ac:dyDescent="0.25">
      <c r="A235" s="158"/>
      <c r="B235" s="159" t="s">
        <v>13</v>
      </c>
      <c r="C235" s="221"/>
      <c r="D235" s="159"/>
      <c r="E235" s="159"/>
      <c r="F235" s="160"/>
      <c r="G235" s="162"/>
    </row>
    <row r="236" spans="1:7" x14ac:dyDescent="0.25">
      <c r="A236" s="158"/>
      <c r="B236" s="159" t="s">
        <v>13</v>
      </c>
      <c r="C236" s="221"/>
      <c r="D236" s="159"/>
      <c r="E236" s="159"/>
      <c r="F236" s="160"/>
      <c r="G236" s="162"/>
    </row>
    <row r="237" spans="1:7" x14ac:dyDescent="0.25">
      <c r="A237" s="158"/>
      <c r="B237" s="159" t="s">
        <v>13</v>
      </c>
      <c r="C237" s="221"/>
      <c r="D237" s="159"/>
      <c r="E237" s="159"/>
      <c r="F237" s="160"/>
      <c r="G237" s="162"/>
    </row>
    <row r="238" spans="1:7" x14ac:dyDescent="0.25">
      <c r="A238" s="158"/>
      <c r="B238" s="159" t="s">
        <v>13</v>
      </c>
      <c r="C238" s="221"/>
      <c r="D238" s="159"/>
      <c r="E238" s="159"/>
      <c r="F238" s="160"/>
      <c r="G238" s="162"/>
    </row>
    <row r="239" spans="1:7" x14ac:dyDescent="0.25">
      <c r="A239" s="158"/>
      <c r="B239" s="159" t="s">
        <v>13</v>
      </c>
      <c r="C239" s="221"/>
      <c r="D239" s="159"/>
      <c r="E239" s="159"/>
      <c r="F239" s="160"/>
      <c r="G239" s="162"/>
    </row>
    <row r="240" spans="1:7" x14ac:dyDescent="0.25">
      <c r="A240" s="158"/>
      <c r="B240" s="159" t="s">
        <v>13</v>
      </c>
      <c r="C240" s="221"/>
      <c r="D240" s="159"/>
      <c r="E240" s="159"/>
      <c r="F240" s="160"/>
      <c r="G240" s="162"/>
    </row>
    <row r="241" spans="1:7" x14ac:dyDescent="0.25">
      <c r="A241" s="158"/>
      <c r="B241" s="159" t="s">
        <v>13</v>
      </c>
      <c r="C241" s="221"/>
      <c r="D241" s="159"/>
      <c r="E241" s="159"/>
      <c r="F241" s="160"/>
      <c r="G241" s="162"/>
    </row>
    <row r="242" spans="1:7" x14ac:dyDescent="0.25">
      <c r="A242" s="158"/>
      <c r="B242" s="159" t="s">
        <v>13</v>
      </c>
      <c r="C242" s="221"/>
      <c r="D242" s="159"/>
      <c r="E242" s="159"/>
      <c r="F242" s="160"/>
      <c r="G242" s="162"/>
    </row>
    <row r="243" spans="1:7" x14ac:dyDescent="0.25">
      <c r="A243" s="158"/>
      <c r="B243" s="159" t="s">
        <v>13</v>
      </c>
      <c r="C243" s="221"/>
      <c r="D243" s="159"/>
      <c r="E243" s="159"/>
      <c r="F243" s="160"/>
      <c r="G243" s="162"/>
    </row>
    <row r="244" spans="1:7" x14ac:dyDescent="0.25">
      <c r="A244" s="158"/>
      <c r="B244" s="159" t="s">
        <v>13</v>
      </c>
      <c r="C244" s="221"/>
      <c r="D244" s="159"/>
      <c r="E244" s="159"/>
      <c r="F244" s="160"/>
      <c r="G244" s="162"/>
    </row>
    <row r="245" spans="1:7" x14ac:dyDescent="0.25">
      <c r="A245" s="158"/>
      <c r="B245" s="159" t="s">
        <v>13</v>
      </c>
      <c r="C245" s="221"/>
      <c r="D245" s="159"/>
      <c r="E245" s="159"/>
      <c r="F245" s="160"/>
      <c r="G245" s="162"/>
    </row>
    <row r="246" spans="1:7" x14ac:dyDescent="0.25">
      <c r="A246" s="158"/>
      <c r="B246" s="159" t="s">
        <v>13</v>
      </c>
      <c r="C246" s="221"/>
      <c r="D246" s="159"/>
      <c r="E246" s="159"/>
      <c r="F246" s="160"/>
      <c r="G246" s="162"/>
    </row>
    <row r="247" spans="1:7" x14ac:dyDescent="0.25">
      <c r="A247" s="158"/>
      <c r="B247" s="159" t="s">
        <v>13</v>
      </c>
      <c r="C247" s="221"/>
      <c r="D247" s="159"/>
      <c r="E247" s="159"/>
      <c r="F247" s="160"/>
      <c r="G247" s="162"/>
    </row>
    <row r="248" spans="1:7" x14ac:dyDescent="0.25">
      <c r="A248" s="158"/>
      <c r="B248" s="159" t="s">
        <v>13</v>
      </c>
      <c r="C248" s="221"/>
      <c r="D248" s="159"/>
      <c r="E248" s="159"/>
      <c r="F248" s="160"/>
      <c r="G248" s="162"/>
    </row>
    <row r="249" spans="1:7" x14ac:dyDescent="0.25">
      <c r="A249" s="158"/>
      <c r="B249" s="159" t="s">
        <v>13</v>
      </c>
      <c r="C249" s="221"/>
      <c r="D249" s="159"/>
      <c r="E249" s="159"/>
      <c r="F249" s="160"/>
      <c r="G249" s="162"/>
    </row>
    <row r="250" spans="1:7" x14ac:dyDescent="0.25">
      <c r="A250" s="158"/>
      <c r="B250" s="159" t="s">
        <v>13</v>
      </c>
      <c r="C250" s="221"/>
      <c r="D250" s="159"/>
      <c r="E250" s="159"/>
      <c r="F250" s="160"/>
      <c r="G250" s="162"/>
    </row>
    <row r="251" spans="1:7" x14ac:dyDescent="0.25">
      <c r="A251" s="158"/>
      <c r="B251" s="159" t="s">
        <v>13</v>
      </c>
      <c r="C251" s="221"/>
      <c r="D251" s="159"/>
      <c r="E251" s="159"/>
      <c r="F251" s="160"/>
      <c r="G251" s="162"/>
    </row>
    <row r="252" spans="1:7" x14ac:dyDescent="0.25">
      <c r="A252" s="158"/>
      <c r="B252" s="159" t="s">
        <v>13</v>
      </c>
      <c r="C252" s="221"/>
      <c r="D252" s="159"/>
      <c r="E252" s="159"/>
      <c r="F252" s="160"/>
      <c r="G252" s="162"/>
    </row>
    <row r="253" spans="1:7" x14ac:dyDescent="0.25">
      <c r="A253" s="158"/>
      <c r="B253" s="159" t="s">
        <v>13</v>
      </c>
      <c r="C253" s="221"/>
      <c r="D253" s="159"/>
      <c r="E253" s="159"/>
      <c r="F253" s="160"/>
      <c r="G253" s="162"/>
    </row>
    <row r="254" spans="1:7" x14ac:dyDescent="0.25">
      <c r="A254" s="158"/>
      <c r="B254" s="159" t="s">
        <v>13</v>
      </c>
      <c r="C254" s="221"/>
      <c r="D254" s="159"/>
      <c r="E254" s="159"/>
      <c r="F254" s="160"/>
      <c r="G254" s="162"/>
    </row>
    <row r="255" spans="1:7" x14ac:dyDescent="0.25">
      <c r="A255" s="158"/>
      <c r="B255" s="159" t="s">
        <v>13</v>
      </c>
      <c r="C255" s="221"/>
      <c r="D255" s="159"/>
      <c r="E255" s="159"/>
      <c r="F255" s="160"/>
      <c r="G255" s="162"/>
    </row>
    <row r="256" spans="1:7" x14ac:dyDescent="0.25">
      <c r="A256" s="158"/>
      <c r="B256" s="159" t="s">
        <v>13</v>
      </c>
      <c r="C256" s="221"/>
      <c r="D256" s="159"/>
      <c r="E256" s="159"/>
      <c r="F256" s="160"/>
      <c r="G256" s="162"/>
    </row>
    <row r="257" spans="1:7" x14ac:dyDescent="0.25">
      <c r="A257" s="158"/>
      <c r="B257" s="159" t="s">
        <v>13</v>
      </c>
      <c r="C257" s="221"/>
      <c r="D257" s="159"/>
      <c r="E257" s="159"/>
      <c r="F257" s="160"/>
      <c r="G257" s="162"/>
    </row>
    <row r="258" spans="1:7" x14ac:dyDescent="0.25">
      <c r="A258" s="158"/>
      <c r="B258" s="159" t="s">
        <v>13</v>
      </c>
      <c r="C258" s="221"/>
      <c r="D258" s="159"/>
      <c r="E258" s="159"/>
      <c r="F258" s="160"/>
      <c r="G258" s="162"/>
    </row>
    <row r="259" spans="1:7" x14ac:dyDescent="0.25">
      <c r="A259" s="158"/>
      <c r="B259" s="159" t="s">
        <v>13</v>
      </c>
      <c r="C259" s="221"/>
      <c r="D259" s="159"/>
      <c r="E259" s="159"/>
      <c r="F259" s="160"/>
      <c r="G259" s="162"/>
    </row>
    <row r="260" spans="1:7" x14ac:dyDescent="0.25">
      <c r="A260" s="158"/>
      <c r="B260" s="159" t="s">
        <v>13</v>
      </c>
      <c r="C260" s="221"/>
      <c r="D260" s="159"/>
      <c r="E260" s="159"/>
      <c r="F260" s="160"/>
      <c r="G260" s="162"/>
    </row>
    <row r="261" spans="1:7" x14ac:dyDescent="0.25">
      <c r="A261" s="158"/>
      <c r="B261" s="159" t="s">
        <v>13</v>
      </c>
      <c r="C261" s="221"/>
      <c r="D261" s="159"/>
      <c r="E261" s="159"/>
      <c r="F261" s="160"/>
      <c r="G261" s="162"/>
    </row>
    <row r="262" spans="1:7" x14ac:dyDescent="0.25">
      <c r="A262" s="158"/>
      <c r="B262" s="159" t="s">
        <v>13</v>
      </c>
      <c r="C262" s="221"/>
      <c r="D262" s="159"/>
      <c r="E262" s="159"/>
      <c r="F262" s="160"/>
      <c r="G262" s="162"/>
    </row>
    <row r="263" spans="1:7" x14ac:dyDescent="0.25">
      <c r="A263" s="158"/>
      <c r="B263" s="159" t="s">
        <v>13</v>
      </c>
      <c r="C263" s="221"/>
      <c r="D263" s="159"/>
      <c r="E263" s="159"/>
      <c r="F263" s="160"/>
      <c r="G263" s="162"/>
    </row>
    <row r="264" spans="1:7" x14ac:dyDescent="0.25">
      <c r="A264" s="158"/>
      <c r="B264" s="159" t="s">
        <v>13</v>
      </c>
      <c r="C264" s="221"/>
      <c r="D264" s="159"/>
      <c r="E264" s="159"/>
      <c r="F264" s="160"/>
      <c r="G264" s="162"/>
    </row>
    <row r="265" spans="1:7" x14ac:dyDescent="0.25">
      <c r="A265" s="158"/>
      <c r="B265" s="159" t="s">
        <v>13</v>
      </c>
      <c r="C265" s="221"/>
      <c r="D265" s="159"/>
      <c r="E265" s="159"/>
      <c r="F265" s="160"/>
      <c r="G265" s="162"/>
    </row>
    <row r="266" spans="1:7" x14ac:dyDescent="0.25">
      <c r="A266" s="158"/>
      <c r="B266" s="159" t="s">
        <v>13</v>
      </c>
      <c r="C266" s="221"/>
      <c r="D266" s="159"/>
      <c r="E266" s="159"/>
      <c r="F266" s="160"/>
      <c r="G266" s="162"/>
    </row>
    <row r="267" spans="1:7" x14ac:dyDescent="0.25">
      <c r="A267" s="158"/>
      <c r="B267" s="159" t="s">
        <v>13</v>
      </c>
      <c r="C267" s="221"/>
      <c r="D267" s="159"/>
      <c r="E267" s="159"/>
      <c r="F267" s="160"/>
      <c r="G267" s="162"/>
    </row>
    <row r="268" spans="1:7" x14ac:dyDescent="0.25">
      <c r="A268" s="158"/>
      <c r="B268" s="159" t="s">
        <v>13</v>
      </c>
      <c r="C268" s="221"/>
      <c r="D268" s="159"/>
      <c r="E268" s="159"/>
      <c r="F268" s="160"/>
      <c r="G268" s="162"/>
    </row>
    <row r="269" spans="1:7" x14ac:dyDescent="0.25">
      <c r="A269" s="158"/>
      <c r="B269" s="159" t="s">
        <v>13</v>
      </c>
      <c r="C269" s="221"/>
      <c r="D269" s="159"/>
      <c r="E269" s="159"/>
      <c r="F269" s="160"/>
      <c r="G269" s="162"/>
    </row>
    <row r="270" spans="1:7" x14ac:dyDescent="0.25">
      <c r="A270" s="158"/>
      <c r="B270" s="159" t="s">
        <v>13</v>
      </c>
      <c r="C270" s="221"/>
      <c r="D270" s="159"/>
      <c r="E270" s="159"/>
      <c r="F270" s="160"/>
      <c r="G270" s="162"/>
    </row>
    <row r="271" spans="1:7" x14ac:dyDescent="0.25">
      <c r="A271" s="158"/>
      <c r="B271" s="159" t="s">
        <v>13</v>
      </c>
      <c r="C271" s="221"/>
      <c r="D271" s="159"/>
      <c r="E271" s="159"/>
      <c r="F271" s="160"/>
      <c r="G271" s="162"/>
    </row>
    <row r="272" spans="1:7" x14ac:dyDescent="0.25">
      <c r="A272" s="158"/>
      <c r="B272" s="159" t="s">
        <v>13</v>
      </c>
      <c r="C272" s="221"/>
      <c r="D272" s="159"/>
      <c r="E272" s="159"/>
      <c r="F272" s="160"/>
      <c r="G272" s="162"/>
    </row>
    <row r="273" spans="1:7" x14ac:dyDescent="0.25">
      <c r="A273" s="158"/>
      <c r="B273" s="159" t="s">
        <v>13</v>
      </c>
      <c r="C273" s="221"/>
      <c r="D273" s="159"/>
      <c r="E273" s="159"/>
      <c r="F273" s="160"/>
      <c r="G273" s="162"/>
    </row>
    <row r="274" spans="1:7" x14ac:dyDescent="0.25">
      <c r="A274" s="158"/>
      <c r="B274" s="159" t="s">
        <v>13</v>
      </c>
      <c r="C274" s="221"/>
      <c r="D274" s="159"/>
      <c r="E274" s="159"/>
      <c r="F274" s="160"/>
      <c r="G274" s="162"/>
    </row>
    <row r="275" spans="1:7" x14ac:dyDescent="0.25">
      <c r="A275" s="158"/>
      <c r="B275" s="159" t="s">
        <v>13</v>
      </c>
      <c r="C275" s="221"/>
      <c r="D275" s="159"/>
      <c r="E275" s="159"/>
      <c r="F275" s="160"/>
      <c r="G275" s="162"/>
    </row>
    <row r="276" spans="1:7" x14ac:dyDescent="0.25">
      <c r="A276" s="158"/>
      <c r="B276" s="159" t="s">
        <v>13</v>
      </c>
      <c r="C276" s="221"/>
      <c r="D276" s="159"/>
      <c r="E276" s="159"/>
      <c r="F276" s="160"/>
      <c r="G276" s="162"/>
    </row>
    <row r="277" spans="1:7" x14ac:dyDescent="0.25">
      <c r="A277" s="158"/>
      <c r="B277" s="159" t="s">
        <v>13</v>
      </c>
      <c r="C277" s="221"/>
      <c r="D277" s="159"/>
      <c r="E277" s="159"/>
      <c r="F277" s="160"/>
      <c r="G277" s="162"/>
    </row>
    <row r="278" spans="1:7" x14ac:dyDescent="0.25">
      <c r="A278" s="158"/>
      <c r="B278" s="159" t="s">
        <v>13</v>
      </c>
      <c r="C278" s="221"/>
      <c r="D278" s="159"/>
      <c r="E278" s="159"/>
      <c r="F278" s="160"/>
      <c r="G278" s="162"/>
    </row>
    <row r="279" spans="1:7" x14ac:dyDescent="0.25">
      <c r="A279" s="158"/>
      <c r="B279" s="159" t="s">
        <v>13</v>
      </c>
      <c r="C279" s="221"/>
      <c r="D279" s="159"/>
      <c r="E279" s="159"/>
      <c r="F279" s="160"/>
      <c r="G279" s="162"/>
    </row>
    <row r="280" spans="1:7" x14ac:dyDescent="0.25">
      <c r="A280" s="158"/>
      <c r="B280" s="159" t="s">
        <v>13</v>
      </c>
      <c r="C280" s="221"/>
      <c r="D280" s="159"/>
      <c r="E280" s="159"/>
      <c r="F280" s="160"/>
      <c r="G280" s="162"/>
    </row>
    <row r="281" spans="1:7" x14ac:dyDescent="0.25">
      <c r="A281" s="158"/>
      <c r="B281" s="159" t="s">
        <v>13</v>
      </c>
      <c r="C281" s="221"/>
      <c r="D281" s="159"/>
      <c r="E281" s="159"/>
      <c r="F281" s="160"/>
      <c r="G281" s="162"/>
    </row>
    <row r="282" spans="1:7" x14ac:dyDescent="0.25">
      <c r="A282" s="158"/>
      <c r="B282" s="159" t="s">
        <v>13</v>
      </c>
      <c r="C282" s="221"/>
      <c r="D282" s="159"/>
      <c r="E282" s="159"/>
      <c r="F282" s="160"/>
      <c r="G282" s="162"/>
    </row>
    <row r="283" spans="1:7" x14ac:dyDescent="0.25">
      <c r="A283" s="158"/>
      <c r="B283" s="159" t="s">
        <v>13</v>
      </c>
      <c r="C283" s="221"/>
      <c r="D283" s="159"/>
      <c r="E283" s="159"/>
      <c r="F283" s="160"/>
      <c r="G283" s="162"/>
    </row>
    <row r="284" spans="1:7" x14ac:dyDescent="0.25">
      <c r="A284" s="158"/>
      <c r="B284" s="159" t="s">
        <v>13</v>
      </c>
      <c r="C284" s="221"/>
      <c r="D284" s="159"/>
      <c r="E284" s="159"/>
      <c r="F284" s="160"/>
      <c r="G284" s="162"/>
    </row>
    <row r="285" spans="1:7" x14ac:dyDescent="0.25">
      <c r="A285" s="158"/>
      <c r="B285" s="159" t="s">
        <v>13</v>
      </c>
      <c r="C285" s="221"/>
      <c r="D285" s="159"/>
      <c r="E285" s="159"/>
      <c r="F285" s="160"/>
      <c r="G285" s="162"/>
    </row>
    <row r="286" spans="1:7" x14ac:dyDescent="0.25">
      <c r="A286" s="158"/>
      <c r="B286" s="159" t="s">
        <v>13</v>
      </c>
      <c r="C286" s="221"/>
      <c r="D286" s="159"/>
      <c r="E286" s="159"/>
      <c r="F286" s="160"/>
      <c r="G286" s="162"/>
    </row>
    <row r="287" spans="1:7" x14ac:dyDescent="0.25">
      <c r="A287" s="158"/>
      <c r="B287" s="159" t="s">
        <v>13</v>
      </c>
      <c r="C287" s="221"/>
      <c r="D287" s="159"/>
      <c r="E287" s="159"/>
      <c r="F287" s="160"/>
      <c r="G287" s="162"/>
    </row>
    <row r="288" spans="1:7" x14ac:dyDescent="0.25">
      <c r="A288" s="158"/>
      <c r="B288" s="159" t="s">
        <v>13</v>
      </c>
      <c r="C288" s="221"/>
      <c r="D288" s="159"/>
      <c r="E288" s="159"/>
      <c r="F288" s="160"/>
      <c r="G288" s="162"/>
    </row>
    <row r="289" spans="1:8" x14ac:dyDescent="0.25">
      <c r="A289" s="158"/>
      <c r="B289" s="159" t="s">
        <v>13</v>
      </c>
      <c r="C289" s="221"/>
      <c r="D289" s="159"/>
      <c r="E289" s="159"/>
      <c r="F289" s="160"/>
      <c r="G289" s="162"/>
    </row>
    <row r="290" spans="1:8" x14ac:dyDescent="0.25">
      <c r="A290" s="158"/>
      <c r="B290" s="159" t="s">
        <v>13</v>
      </c>
      <c r="C290" s="221"/>
      <c r="D290" s="159"/>
      <c r="E290" s="159"/>
      <c r="F290" s="160"/>
      <c r="G290" s="162"/>
    </row>
    <row r="291" spans="1:8" x14ac:dyDescent="0.25">
      <c r="A291" s="158"/>
      <c r="B291" s="159" t="s">
        <v>13</v>
      </c>
      <c r="C291" s="221"/>
      <c r="D291" s="159"/>
      <c r="E291" s="159"/>
      <c r="F291" s="160"/>
      <c r="G291" s="162"/>
    </row>
    <row r="292" spans="1:8" x14ac:dyDescent="0.25">
      <c r="A292" s="158"/>
      <c r="B292" s="159" t="s">
        <v>13</v>
      </c>
      <c r="C292" s="221"/>
      <c r="D292" s="159"/>
      <c r="E292" s="159"/>
      <c r="F292" s="160"/>
      <c r="G292" s="162"/>
    </row>
    <row r="293" spans="1:8" x14ac:dyDescent="0.25">
      <c r="A293" s="158"/>
      <c r="B293" s="159" t="s">
        <v>13</v>
      </c>
      <c r="C293" s="221"/>
      <c r="D293" s="159"/>
      <c r="E293" s="159"/>
      <c r="F293" s="160"/>
      <c r="G293" s="162"/>
    </row>
    <row r="294" spans="1:8" x14ac:dyDescent="0.25">
      <c r="A294" s="158"/>
      <c r="B294" s="159" t="s">
        <v>13</v>
      </c>
      <c r="C294" s="221"/>
      <c r="D294" s="159"/>
      <c r="E294" s="159"/>
      <c r="F294" s="160"/>
      <c r="G294" s="162"/>
    </row>
    <row r="295" spans="1:8" x14ac:dyDescent="0.25">
      <c r="A295" s="158"/>
      <c r="B295" s="159" t="s">
        <v>13</v>
      </c>
      <c r="C295" s="221"/>
      <c r="D295" s="159"/>
      <c r="E295" s="159"/>
      <c r="F295" s="160"/>
      <c r="G295" s="162"/>
      <c r="H295" s="222"/>
    </row>
    <row r="296" spans="1:8" x14ac:dyDescent="0.25">
      <c r="A296" s="158"/>
      <c r="B296" s="159" t="s">
        <v>13</v>
      </c>
      <c r="C296" s="221"/>
      <c r="D296" s="159"/>
      <c r="E296" s="159"/>
      <c r="F296" s="160"/>
      <c r="G296" s="162"/>
      <c r="H296" s="222"/>
    </row>
    <row r="297" spans="1:8" x14ac:dyDescent="0.25">
      <c r="A297" s="158"/>
      <c r="B297" s="159" t="s">
        <v>13</v>
      </c>
      <c r="C297" s="221"/>
      <c r="D297" s="159"/>
      <c r="E297" s="159"/>
      <c r="F297" s="160"/>
      <c r="G297" s="162"/>
    </row>
    <row r="298" spans="1:8" s="159" customFormat="1" x14ac:dyDescent="0.25">
      <c r="A298" s="158"/>
      <c r="B298" s="159" t="s">
        <v>13</v>
      </c>
      <c r="C298" s="221"/>
      <c r="F298" s="160"/>
      <c r="G298" s="162"/>
    </row>
    <row r="299" spans="1:8" ht="15.75" x14ac:dyDescent="0.25">
      <c r="A299" s="205"/>
      <c r="B299" s="159" t="s">
        <v>13</v>
      </c>
      <c r="C299" s="159"/>
      <c r="D299" s="206" t="s">
        <v>259</v>
      </c>
      <c r="E299" s="159"/>
      <c r="F299" s="223"/>
      <c r="G299" s="162"/>
    </row>
    <row r="300" spans="1:8" ht="15.75" x14ac:dyDescent="0.25">
      <c r="A300" s="224"/>
      <c r="B300" s="168"/>
      <c r="C300" s="168"/>
      <c r="D300" s="177" t="s">
        <v>24</v>
      </c>
      <c r="E300" s="168"/>
      <c r="F300" s="11"/>
      <c r="G300" s="178"/>
    </row>
    <row r="301" spans="1:8" ht="16.5" thickBot="1" x14ac:dyDescent="0.3">
      <c r="A301" s="225"/>
      <c r="B301" s="226"/>
      <c r="C301" s="226"/>
      <c r="D301" s="227"/>
      <c r="E301" s="226"/>
      <c r="F301" s="228"/>
      <c r="G301" s="187"/>
    </row>
    <row r="302" spans="1:8" s="12" customFormat="1" ht="14.25" customHeight="1" x14ac:dyDescent="0.25">
      <c r="A302" s="229"/>
      <c r="B302" s="230"/>
      <c r="C302" s="231"/>
      <c r="D302" s="232" t="s">
        <v>25</v>
      </c>
      <c r="E302" s="233"/>
      <c r="F302" s="234"/>
      <c r="G302" s="235"/>
    </row>
    <row r="303" spans="1:8" x14ac:dyDescent="0.25">
      <c r="A303" s="164"/>
      <c r="B303" s="159" t="s">
        <v>13</v>
      </c>
      <c r="C303" s="236"/>
      <c r="D303" s="159"/>
      <c r="E303" s="159"/>
      <c r="F303" s="160"/>
      <c r="G303" s="159"/>
    </row>
    <row r="304" spans="1:8" x14ac:dyDescent="0.25">
      <c r="A304" s="172"/>
      <c r="B304" s="173" t="s">
        <v>13</v>
      </c>
      <c r="C304" s="237"/>
      <c r="D304" s="173"/>
      <c r="E304" s="173"/>
      <c r="F304" s="174"/>
      <c r="G304" s="175"/>
    </row>
    <row r="305" spans="1:7" x14ac:dyDescent="0.25">
      <c r="A305" s="158"/>
      <c r="B305" s="159" t="s">
        <v>13</v>
      </c>
      <c r="C305" s="221"/>
      <c r="D305" s="159"/>
      <c r="E305" s="159"/>
      <c r="F305" s="160"/>
      <c r="G305" s="162"/>
    </row>
    <row r="306" spans="1:7" x14ac:dyDescent="0.25">
      <c r="A306" s="158"/>
      <c r="B306" s="159" t="s">
        <v>13</v>
      </c>
      <c r="C306" s="221"/>
      <c r="D306" s="159"/>
      <c r="E306" s="159"/>
      <c r="F306" s="160"/>
      <c r="G306" s="162"/>
    </row>
    <row r="307" spans="1:7" x14ac:dyDescent="0.25">
      <c r="A307" s="158"/>
      <c r="B307" s="159" t="s">
        <v>13</v>
      </c>
      <c r="C307" s="221"/>
      <c r="D307" s="159"/>
      <c r="E307" s="159"/>
      <c r="F307" s="160"/>
      <c r="G307" s="162"/>
    </row>
    <row r="308" spans="1:7" x14ac:dyDescent="0.25">
      <c r="A308" s="158"/>
      <c r="B308" s="159" t="s">
        <v>13</v>
      </c>
      <c r="C308" s="221"/>
      <c r="D308" s="159"/>
      <c r="E308" s="159"/>
      <c r="F308" s="160"/>
      <c r="G308" s="162"/>
    </row>
    <row r="309" spans="1:7" x14ac:dyDescent="0.25">
      <c r="A309" s="158"/>
      <c r="B309" s="159" t="s">
        <v>13</v>
      </c>
      <c r="C309" s="221"/>
      <c r="D309" s="159"/>
      <c r="E309" s="159"/>
      <c r="F309" s="160"/>
      <c r="G309" s="162"/>
    </row>
    <row r="310" spans="1:7" x14ac:dyDescent="0.25">
      <c r="A310" s="158"/>
      <c r="B310" s="159" t="s">
        <v>13</v>
      </c>
      <c r="C310" s="221"/>
      <c r="D310" s="159"/>
      <c r="E310" s="159"/>
      <c r="F310" s="160"/>
      <c r="G310" s="162"/>
    </row>
    <row r="311" spans="1:7" x14ac:dyDescent="0.25">
      <c r="A311" s="158"/>
      <c r="B311" s="159" t="s">
        <v>13</v>
      </c>
      <c r="C311" s="221"/>
      <c r="D311" s="159"/>
      <c r="E311" s="159"/>
      <c r="F311" s="160"/>
      <c r="G311" s="162"/>
    </row>
    <row r="312" spans="1:7" x14ac:dyDescent="0.25">
      <c r="A312" s="158"/>
      <c r="B312" s="159" t="s">
        <v>13</v>
      </c>
      <c r="C312" s="221"/>
      <c r="D312" s="159"/>
      <c r="E312" s="159"/>
      <c r="F312" s="160"/>
      <c r="G312" s="162"/>
    </row>
    <row r="313" spans="1:7" x14ac:dyDescent="0.25">
      <c r="A313" s="158"/>
      <c r="B313" s="159" t="s">
        <v>13</v>
      </c>
      <c r="C313" s="221"/>
      <c r="D313" s="159"/>
      <c r="E313" s="159"/>
      <c r="F313" s="160"/>
      <c r="G313" s="162"/>
    </row>
    <row r="314" spans="1:7" x14ac:dyDescent="0.25">
      <c r="A314" s="158"/>
      <c r="B314" s="159" t="s">
        <v>13</v>
      </c>
      <c r="C314" s="221"/>
      <c r="D314" s="159"/>
      <c r="E314" s="159"/>
      <c r="F314" s="160"/>
      <c r="G314" s="162"/>
    </row>
    <row r="315" spans="1:7" x14ac:dyDescent="0.25">
      <c r="A315" s="158"/>
      <c r="B315" s="159" t="s">
        <v>13</v>
      </c>
      <c r="C315" s="221"/>
      <c r="D315" s="159"/>
      <c r="E315" s="159"/>
      <c r="F315" s="160"/>
      <c r="G315" s="162"/>
    </row>
    <row r="316" spans="1:7" x14ac:dyDescent="0.25">
      <c r="A316" s="158"/>
      <c r="B316" s="159" t="s">
        <v>13</v>
      </c>
      <c r="C316" s="221"/>
      <c r="D316" s="159"/>
      <c r="E316" s="159"/>
      <c r="F316" s="160"/>
      <c r="G316" s="162"/>
    </row>
    <row r="317" spans="1:7" x14ac:dyDescent="0.25">
      <c r="A317" s="158"/>
      <c r="B317" s="159" t="s">
        <v>13</v>
      </c>
      <c r="C317" s="221"/>
      <c r="D317" s="159"/>
      <c r="E317" s="159"/>
      <c r="F317" s="160"/>
      <c r="G317" s="162"/>
    </row>
    <row r="318" spans="1:7" s="238" customFormat="1" x14ac:dyDescent="0.25">
      <c r="A318" s="158"/>
      <c r="B318" s="159" t="s">
        <v>13</v>
      </c>
      <c r="C318" s="221"/>
      <c r="D318" s="159"/>
      <c r="E318" s="159"/>
      <c r="F318" s="160"/>
      <c r="G318" s="162"/>
    </row>
    <row r="319" spans="1:7" x14ac:dyDescent="0.25">
      <c r="A319" s="158"/>
      <c r="B319" s="159" t="s">
        <v>13</v>
      </c>
      <c r="C319" s="221"/>
      <c r="D319" s="159"/>
      <c r="E319" s="159"/>
      <c r="F319" s="160"/>
      <c r="G319" s="162"/>
    </row>
    <row r="320" spans="1:7" x14ac:dyDescent="0.25">
      <c r="A320" s="158"/>
      <c r="B320" s="159" t="s">
        <v>13</v>
      </c>
      <c r="C320" s="221"/>
      <c r="D320" s="159"/>
      <c r="E320" s="159"/>
      <c r="F320" s="160"/>
      <c r="G320" s="162"/>
    </row>
    <row r="321" spans="1:95" x14ac:dyDescent="0.25">
      <c r="A321" s="158"/>
      <c r="B321" s="159" t="s">
        <v>13</v>
      </c>
      <c r="C321" s="221"/>
      <c r="D321" s="159"/>
      <c r="E321" s="159"/>
      <c r="F321" s="160"/>
      <c r="G321" s="162"/>
    </row>
    <row r="322" spans="1:95" x14ac:dyDescent="0.25">
      <c r="A322" s="158"/>
      <c r="B322" s="159" t="s">
        <v>13</v>
      </c>
      <c r="C322" s="221"/>
      <c r="D322" s="159"/>
      <c r="E322" s="159"/>
      <c r="F322" s="160"/>
      <c r="G322" s="162"/>
    </row>
    <row r="323" spans="1:95" ht="15.75" thickBot="1" x14ac:dyDescent="0.3">
      <c r="A323" s="176"/>
      <c r="B323" s="159"/>
      <c r="C323" s="239"/>
      <c r="D323" s="209" t="s">
        <v>26</v>
      </c>
      <c r="E323" s="168"/>
      <c r="F323" s="170"/>
      <c r="G323" s="178"/>
    </row>
    <row r="324" spans="1:95" ht="15.75" thickBot="1" x14ac:dyDescent="0.3">
      <c r="A324" s="207"/>
      <c r="B324" s="208"/>
      <c r="C324" s="208"/>
      <c r="D324" s="209"/>
      <c r="E324" s="208"/>
      <c r="F324" s="240"/>
      <c r="G324" s="211"/>
    </row>
    <row r="325" spans="1:95" x14ac:dyDescent="0.25">
      <c r="A325" s="241"/>
      <c r="B325" s="242"/>
      <c r="C325" s="242"/>
      <c r="D325" s="243" t="s">
        <v>27</v>
      </c>
      <c r="E325" s="242"/>
      <c r="F325" s="242"/>
      <c r="G325" s="244"/>
    </row>
    <row r="326" spans="1:95" x14ac:dyDescent="0.25">
      <c r="A326" s="245"/>
      <c r="B326" s="188" t="s">
        <v>13</v>
      </c>
      <c r="C326" s="246"/>
      <c r="D326" s="247"/>
      <c r="E326" s="248"/>
      <c r="F326" s="249"/>
      <c r="G326" s="244"/>
    </row>
    <row r="327" spans="1:95" x14ac:dyDescent="0.25">
      <c r="A327" s="250"/>
      <c r="B327" s="188" t="s">
        <v>13</v>
      </c>
      <c r="C327" s="251"/>
      <c r="D327" s="252"/>
      <c r="E327" s="248"/>
      <c r="F327" s="253"/>
      <c r="G327" s="216"/>
    </row>
    <row r="328" spans="1:95" x14ac:dyDescent="0.25">
      <c r="A328" s="250"/>
      <c r="B328" s="188" t="s">
        <v>13</v>
      </c>
      <c r="C328" s="251"/>
      <c r="D328" s="252"/>
      <c r="E328" s="248"/>
      <c r="F328" s="253"/>
      <c r="G328" s="216"/>
    </row>
    <row r="329" spans="1:95" s="14" customFormat="1" x14ac:dyDescent="0.25">
      <c r="A329" s="250"/>
      <c r="B329" s="188" t="s">
        <v>13</v>
      </c>
      <c r="C329" s="251"/>
      <c r="D329" s="252"/>
      <c r="E329" s="248"/>
      <c r="F329" s="253"/>
      <c r="G329" s="2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</row>
    <row r="330" spans="1:95" s="14" customFormat="1" x14ac:dyDescent="0.25">
      <c r="A330" s="250"/>
      <c r="B330" s="188" t="s">
        <v>13</v>
      </c>
      <c r="C330" s="251"/>
      <c r="D330" s="252"/>
      <c r="E330" s="248"/>
      <c r="F330" s="253"/>
      <c r="G330" s="2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</row>
    <row r="331" spans="1:95" s="14" customFormat="1" x14ac:dyDescent="0.25">
      <c r="A331" s="250"/>
      <c r="B331" s="188" t="s">
        <v>13</v>
      </c>
      <c r="C331" s="251"/>
      <c r="D331" s="252"/>
      <c r="E331" s="248"/>
      <c r="F331" s="253"/>
      <c r="G331" s="2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</row>
    <row r="332" spans="1:95" s="14" customFormat="1" x14ac:dyDescent="0.25">
      <c r="A332" s="250"/>
      <c r="B332" s="188" t="s">
        <v>13</v>
      </c>
      <c r="C332" s="251"/>
      <c r="D332" s="252"/>
      <c r="E332" s="248"/>
      <c r="F332" s="253"/>
      <c r="G332" s="2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</row>
    <row r="333" spans="1:95" s="14" customFormat="1" x14ac:dyDescent="0.25">
      <c r="A333" s="250"/>
      <c r="B333" s="188" t="s">
        <v>13</v>
      </c>
      <c r="C333" s="251"/>
      <c r="D333" s="252"/>
      <c r="E333" s="248"/>
      <c r="F333" s="253"/>
      <c r="G333" s="2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</row>
    <row r="334" spans="1:95" s="14" customFormat="1" x14ac:dyDescent="0.25">
      <c r="A334" s="250"/>
      <c r="B334" s="188" t="s">
        <v>13</v>
      </c>
      <c r="C334" s="251"/>
      <c r="D334" s="252"/>
      <c r="E334" s="248"/>
      <c r="F334" s="253"/>
      <c r="G334" s="2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</row>
    <row r="335" spans="1:95" s="14" customFormat="1" x14ac:dyDescent="0.25">
      <c r="A335" s="250"/>
      <c r="B335" s="188" t="s">
        <v>13</v>
      </c>
      <c r="C335" s="251"/>
      <c r="D335" s="252"/>
      <c r="E335" s="248"/>
      <c r="F335" s="253"/>
      <c r="G335" s="2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</row>
    <row r="336" spans="1:95" s="14" customFormat="1" x14ac:dyDescent="0.25">
      <c r="A336" s="250"/>
      <c r="B336" s="188" t="s">
        <v>13</v>
      </c>
      <c r="C336" s="251"/>
      <c r="D336" s="252"/>
      <c r="E336" s="248"/>
      <c r="F336" s="253"/>
      <c r="G336" s="2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</row>
    <row r="337" spans="1:95" s="14" customFormat="1" x14ac:dyDescent="0.25">
      <c r="A337" s="250"/>
      <c r="B337" s="188" t="s">
        <v>13</v>
      </c>
      <c r="C337" s="251"/>
      <c r="D337" s="252"/>
      <c r="E337" s="248"/>
      <c r="F337" s="253"/>
      <c r="G337" s="2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</row>
    <row r="338" spans="1:95" s="14" customFormat="1" x14ac:dyDescent="0.25">
      <c r="A338" s="250"/>
      <c r="B338" s="188" t="s">
        <v>13</v>
      </c>
      <c r="C338" s="251"/>
      <c r="D338" s="252"/>
      <c r="E338" s="248"/>
      <c r="F338" s="253"/>
      <c r="G338" s="2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</row>
    <row r="339" spans="1:95" s="14" customFormat="1" x14ac:dyDescent="0.25">
      <c r="A339" s="250"/>
      <c r="B339" s="188" t="s">
        <v>13</v>
      </c>
      <c r="C339" s="251"/>
      <c r="D339" s="188"/>
      <c r="E339" s="248"/>
      <c r="F339" s="254"/>
      <c r="G339" s="2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</row>
    <row r="340" spans="1:95" x14ac:dyDescent="0.25">
      <c r="A340" s="250"/>
      <c r="B340" s="188" t="s">
        <v>13</v>
      </c>
      <c r="C340" s="251"/>
      <c r="D340" s="255" t="s">
        <v>26</v>
      </c>
      <c r="E340" s="248"/>
      <c r="F340" s="256"/>
      <c r="G340" s="216"/>
    </row>
    <row r="341" spans="1:95" x14ac:dyDescent="0.25">
      <c r="A341" s="250"/>
      <c r="B341" s="257"/>
      <c r="C341" s="251"/>
      <c r="D341" s="255"/>
      <c r="E341" s="248"/>
      <c r="F341" s="256"/>
      <c r="G341" s="216"/>
    </row>
    <row r="342" spans="1:95" x14ac:dyDescent="0.25">
      <c r="A342" s="258"/>
      <c r="B342" s="259"/>
      <c r="C342" s="260"/>
      <c r="D342" s="261" t="s">
        <v>28</v>
      </c>
      <c r="E342" s="262"/>
      <c r="F342" s="263"/>
      <c r="G342" s="264"/>
    </row>
    <row r="343" spans="1:95" x14ac:dyDescent="0.25">
      <c r="A343" s="176"/>
      <c r="B343" s="159" t="s">
        <v>13</v>
      </c>
      <c r="C343" s="239"/>
      <c r="D343" s="168"/>
      <c r="E343" s="168"/>
      <c r="F343" s="265"/>
      <c r="G343" s="178"/>
    </row>
    <row r="344" spans="1:95" x14ac:dyDescent="0.25">
      <c r="A344" s="266"/>
      <c r="B344" s="159" t="s">
        <v>13</v>
      </c>
      <c r="C344" s="239"/>
      <c r="D344" s="267"/>
      <c r="E344" s="168"/>
      <c r="F344" s="268"/>
      <c r="G344" s="267"/>
    </row>
    <row r="345" spans="1:95" x14ac:dyDescent="0.25">
      <c r="A345" s="266"/>
      <c r="B345" s="159" t="s">
        <v>13</v>
      </c>
      <c r="C345" s="239"/>
      <c r="D345" s="267"/>
      <c r="E345" s="168"/>
      <c r="F345" s="268"/>
      <c r="G345" s="267"/>
    </row>
    <row r="346" spans="1:95" x14ac:dyDescent="0.25">
      <c r="A346" s="266"/>
      <c r="B346" s="159" t="s">
        <v>13</v>
      </c>
      <c r="C346" s="239"/>
      <c r="D346" s="267"/>
      <c r="E346" s="168"/>
      <c r="F346" s="268"/>
      <c r="G346" s="267"/>
    </row>
    <row r="347" spans="1:95" x14ac:dyDescent="0.25">
      <c r="A347" s="266"/>
      <c r="B347" s="159" t="s">
        <v>13</v>
      </c>
      <c r="C347" s="239"/>
      <c r="D347" s="255" t="s">
        <v>29</v>
      </c>
      <c r="E347" s="168"/>
      <c r="F347" s="269"/>
      <c r="G347" s="267"/>
    </row>
    <row r="348" spans="1:95" x14ac:dyDescent="0.25">
      <c r="A348" s="250"/>
      <c r="B348" s="257"/>
      <c r="C348" s="270"/>
      <c r="D348" s="255"/>
      <c r="E348" s="248"/>
      <c r="F348" s="256"/>
      <c r="G348" s="216"/>
    </row>
    <row r="349" spans="1:95" x14ac:dyDescent="0.25">
      <c r="A349" s="241"/>
      <c r="B349" s="242"/>
      <c r="C349" s="242"/>
      <c r="D349" s="243" t="s">
        <v>27</v>
      </c>
      <c r="E349" s="242"/>
      <c r="F349" s="242"/>
      <c r="G349" s="244"/>
    </row>
    <row r="350" spans="1:95" x14ac:dyDescent="0.25">
      <c r="A350" s="250"/>
      <c r="B350" s="257" t="s">
        <v>13</v>
      </c>
      <c r="C350" s="251"/>
      <c r="D350" s="188"/>
      <c r="E350" s="248"/>
      <c r="F350" s="254"/>
      <c r="G350" s="216"/>
    </row>
    <row r="351" spans="1:95" x14ac:dyDescent="0.25">
      <c r="A351" s="250"/>
      <c r="B351" s="257" t="s">
        <v>13</v>
      </c>
      <c r="C351" s="251"/>
      <c r="D351" s="188"/>
      <c r="E351" s="248"/>
      <c r="F351" s="254"/>
      <c r="G351" s="216"/>
    </row>
    <row r="352" spans="1:95" x14ac:dyDescent="0.25">
      <c r="A352" s="250"/>
      <c r="B352" s="257" t="s">
        <v>13</v>
      </c>
      <c r="C352" s="251"/>
      <c r="D352" s="188"/>
      <c r="E352" s="248"/>
      <c r="F352" s="254"/>
      <c r="G352" s="216"/>
    </row>
    <row r="353" spans="1:7" x14ac:dyDescent="0.25">
      <c r="A353" s="250"/>
      <c r="B353" s="257" t="s">
        <v>13</v>
      </c>
      <c r="C353" s="251"/>
      <c r="D353" s="188"/>
      <c r="E353" s="248"/>
      <c r="F353" s="254"/>
      <c r="G353" s="216"/>
    </row>
    <row r="354" spans="1:7" x14ac:dyDescent="0.25">
      <c r="A354" s="250"/>
      <c r="B354" s="257" t="s">
        <v>13</v>
      </c>
      <c r="C354" s="251"/>
      <c r="D354" s="188"/>
      <c r="E354" s="248"/>
      <c r="F354" s="254"/>
      <c r="G354" s="216"/>
    </row>
    <row r="355" spans="1:7" x14ac:dyDescent="0.25">
      <c r="A355" s="250"/>
      <c r="B355" s="257" t="s">
        <v>13</v>
      </c>
      <c r="C355" s="251"/>
      <c r="D355" s="188"/>
      <c r="E355" s="248"/>
      <c r="F355" s="254"/>
      <c r="G355" s="216"/>
    </row>
    <row r="356" spans="1:7" x14ac:dyDescent="0.25">
      <c r="A356" s="250"/>
      <c r="B356" s="257" t="s">
        <v>13</v>
      </c>
      <c r="C356" s="251"/>
      <c r="D356" s="188"/>
      <c r="E356" s="248"/>
      <c r="F356" s="254"/>
      <c r="G356" s="216"/>
    </row>
    <row r="357" spans="1:7" x14ac:dyDescent="0.25">
      <c r="A357" s="250"/>
      <c r="B357" s="257" t="s">
        <v>13</v>
      </c>
      <c r="C357" s="270"/>
      <c r="D357" s="255" t="s">
        <v>29</v>
      </c>
      <c r="E357" s="248"/>
      <c r="F357" s="271"/>
      <c r="G357" s="216"/>
    </row>
    <row r="358" spans="1:7" x14ac:dyDescent="0.25">
      <c r="A358" s="250"/>
      <c r="B358" s="257"/>
      <c r="C358" s="270"/>
      <c r="D358" s="255"/>
      <c r="E358" s="272"/>
      <c r="F358" s="273"/>
      <c r="G358" s="216"/>
    </row>
    <row r="359" spans="1:7" ht="15.75" thickBot="1" x14ac:dyDescent="0.3">
      <c r="A359" s="258"/>
      <c r="B359" s="259"/>
      <c r="C359" s="260"/>
      <c r="D359" s="274" t="s">
        <v>30</v>
      </c>
      <c r="E359" s="215"/>
      <c r="F359" s="275"/>
      <c r="G359" s="264"/>
    </row>
    <row r="360" spans="1:7" ht="15" customHeight="1" x14ac:dyDescent="0.25">
      <c r="A360" s="276"/>
      <c r="B360" s="277" t="s">
        <v>13</v>
      </c>
      <c r="C360" s="278" t="s">
        <v>31</v>
      </c>
      <c r="D360" s="277"/>
      <c r="E360" s="279" t="s">
        <v>32</v>
      </c>
      <c r="F360" s="280"/>
      <c r="G360" s="281"/>
    </row>
    <row r="361" spans="1:7" ht="16.5" thickBot="1" x14ac:dyDescent="0.3">
      <c r="A361" s="212"/>
      <c r="B361" s="208"/>
      <c r="C361" s="208"/>
      <c r="D361" s="209" t="s">
        <v>33</v>
      </c>
      <c r="E361" s="15">
        <f>+E46+E38</f>
        <v>0</v>
      </c>
      <c r="F361" s="15"/>
      <c r="G361" s="211"/>
    </row>
    <row r="362" spans="1:7" s="1" customFormat="1" ht="14.25" customHeight="1" x14ac:dyDescent="0.25">
      <c r="A362" s="282"/>
      <c r="B362" s="282"/>
      <c r="C362" s="282"/>
      <c r="D362" s="283"/>
      <c r="E362" s="16"/>
      <c r="F362" s="16"/>
      <c r="G362" s="282"/>
    </row>
    <row r="363" spans="1:7" s="1" customFormat="1" ht="14.25" customHeight="1" x14ac:dyDescent="0.25">
      <c r="A363" s="282"/>
      <c r="B363" s="282"/>
      <c r="C363" s="282"/>
      <c r="D363" s="283"/>
      <c r="E363" s="16"/>
      <c r="F363" s="16"/>
      <c r="G363" s="282"/>
    </row>
    <row r="364" spans="1:7" s="1" customFormat="1" ht="14.25" customHeight="1" x14ac:dyDescent="0.25">
      <c r="A364" s="282"/>
      <c r="B364" s="282"/>
      <c r="C364" s="282"/>
      <c r="D364" s="283"/>
      <c r="E364" s="16"/>
      <c r="F364" s="16"/>
      <c r="G364" s="282"/>
    </row>
    <row r="365" spans="1:7" s="1" customFormat="1" ht="14.25" customHeight="1" x14ac:dyDescent="0.25">
      <c r="A365" s="515" t="s">
        <v>34</v>
      </c>
      <c r="B365" s="515"/>
      <c r="C365" s="515"/>
      <c r="D365" s="520" t="s">
        <v>260</v>
      </c>
      <c r="E365" s="520"/>
      <c r="F365" s="520"/>
      <c r="G365" s="6"/>
    </row>
    <row r="366" spans="1:7" s="1" customFormat="1" ht="14.25" customHeight="1" x14ac:dyDescent="0.25">
      <c r="A366" s="519" t="s">
        <v>249</v>
      </c>
      <c r="B366" s="519"/>
      <c r="C366" s="519"/>
      <c r="D366" s="520" t="s">
        <v>36</v>
      </c>
      <c r="E366" s="520"/>
      <c r="F366" s="520"/>
      <c r="G366" s="17"/>
    </row>
    <row r="367" spans="1:7" s="1" customFormat="1" ht="14.25" customHeight="1" x14ac:dyDescent="0.25">
      <c r="A367" s="517" t="s">
        <v>37</v>
      </c>
      <c r="B367" s="517"/>
      <c r="C367" s="517"/>
      <c r="D367" s="521" t="s">
        <v>38</v>
      </c>
      <c r="E367" s="521"/>
      <c r="F367" s="521"/>
      <c r="G367" s="17"/>
    </row>
    <row r="368" spans="1:7" s="1" customFormat="1" ht="14.25" customHeight="1" x14ac:dyDescent="0.25">
      <c r="A368" s="18"/>
      <c r="B368" s="18"/>
      <c r="C368" s="18"/>
      <c r="D368" s="18"/>
      <c r="E368" s="18"/>
      <c r="F368" s="18"/>
      <c r="G368" s="17"/>
    </row>
    <row r="369" spans="1:7" s="1" customFormat="1" ht="14.25" customHeight="1" x14ac:dyDescent="0.25">
      <c r="A369" s="18"/>
      <c r="B369" s="18"/>
      <c r="C369" s="18"/>
      <c r="D369" s="18"/>
      <c r="E369" s="18"/>
      <c r="F369" s="18"/>
      <c r="G369" s="17"/>
    </row>
    <row r="370" spans="1:7" s="1" customFormat="1" ht="14.25" customHeight="1" x14ac:dyDescent="0.25">
      <c r="A370" s="18"/>
      <c r="B370" s="18"/>
      <c r="C370" s="18"/>
      <c r="D370" s="18"/>
      <c r="E370" s="18"/>
      <c r="F370" s="18"/>
      <c r="G370" s="284"/>
    </row>
    <row r="371" spans="1:7" s="1" customFormat="1" ht="14.25" customHeight="1" x14ac:dyDescent="0.25">
      <c r="A371" s="18"/>
      <c r="B371" s="18"/>
      <c r="C371" s="18"/>
      <c r="D371" s="18"/>
      <c r="E371" s="18"/>
      <c r="F371" s="18"/>
      <c r="G371" s="284"/>
    </row>
    <row r="372" spans="1:7" s="1" customFormat="1" ht="14.25" customHeight="1" x14ac:dyDescent="0.25">
      <c r="A372" s="18"/>
      <c r="B372" s="18"/>
      <c r="C372" s="18"/>
      <c r="D372" s="18"/>
      <c r="E372" s="18"/>
      <c r="F372" s="18"/>
      <c r="G372" s="284"/>
    </row>
    <row r="373" spans="1:7" s="1" customFormat="1" ht="14.25" customHeight="1" x14ac:dyDescent="0.25">
      <c r="A373" s="515" t="s">
        <v>39</v>
      </c>
      <c r="B373" s="515"/>
      <c r="C373" s="515"/>
      <c r="D373" s="516" t="s">
        <v>261</v>
      </c>
      <c r="E373" s="516"/>
      <c r="F373" s="516"/>
      <c r="G373" s="6"/>
    </row>
    <row r="374" spans="1:7" s="1" customFormat="1" ht="14.25" customHeight="1" x14ac:dyDescent="0.25">
      <c r="A374" s="515" t="s">
        <v>262</v>
      </c>
      <c r="B374" s="515"/>
      <c r="C374" s="515"/>
      <c r="D374" s="516" t="s">
        <v>263</v>
      </c>
      <c r="E374" s="516"/>
      <c r="F374" s="516"/>
      <c r="G374" s="17"/>
    </row>
    <row r="375" spans="1:7" s="1" customFormat="1" ht="14.25" customHeight="1" x14ac:dyDescent="0.25">
      <c r="A375" s="517" t="s">
        <v>42</v>
      </c>
      <c r="B375" s="517"/>
      <c r="C375" s="517"/>
      <c r="D375" s="514" t="s">
        <v>38</v>
      </c>
      <c r="E375" s="514"/>
      <c r="F375" s="514"/>
      <c r="G375" s="17"/>
    </row>
    <row r="376" spans="1:7" x14ac:dyDescent="0.25">
      <c r="A376" s="18"/>
      <c r="B376" s="18"/>
      <c r="C376" s="18"/>
      <c r="D376" s="18"/>
      <c r="E376" s="18"/>
      <c r="F376" s="18"/>
      <c r="G376" s="17"/>
    </row>
    <row r="377" spans="1:7" s="19" customFormat="1" ht="14.25" customHeight="1" x14ac:dyDescent="0.25">
      <c r="A377" s="18"/>
      <c r="B377" s="18"/>
      <c r="C377" s="18"/>
      <c r="D377" s="18"/>
      <c r="E377" s="18"/>
      <c r="F377" s="18"/>
      <c r="G377" s="17"/>
    </row>
    <row r="378" spans="1:7" s="1" customFormat="1" ht="14.25" customHeight="1" x14ac:dyDescent="0.25">
      <c r="A378" s="18"/>
      <c r="B378" s="18"/>
      <c r="C378" s="18"/>
      <c r="D378" s="18"/>
      <c r="E378" s="18"/>
      <c r="F378" s="18"/>
      <c r="G378" s="17"/>
    </row>
    <row r="379" spans="1:7" s="1" customFormat="1" ht="14.25" customHeight="1" x14ac:dyDescent="0.25">
      <c r="A379" s="18"/>
      <c r="B379" s="18"/>
      <c r="C379" s="18"/>
      <c r="D379" s="18"/>
      <c r="E379" s="18"/>
      <c r="F379" s="18"/>
      <c r="G379" s="17"/>
    </row>
    <row r="380" spans="1:7" s="1" customFormat="1" ht="14.25" customHeight="1" x14ac:dyDescent="0.25">
      <c r="A380" s="18"/>
      <c r="B380" s="18"/>
      <c r="C380" s="18"/>
      <c r="D380" s="18"/>
      <c r="E380" s="18"/>
      <c r="F380" s="18"/>
      <c r="G380" s="17"/>
    </row>
    <row r="381" spans="1:7" s="1" customFormat="1" ht="14.25" customHeight="1" x14ac:dyDescent="0.25">
      <c r="A381" s="516" t="s">
        <v>264</v>
      </c>
      <c r="B381" s="516"/>
      <c r="C381" s="516"/>
      <c r="D381" s="516"/>
      <c r="E381" s="516"/>
      <c r="F381" s="516"/>
      <c r="G381" s="6"/>
    </row>
    <row r="382" spans="1:7" ht="15" customHeight="1" x14ac:dyDescent="0.25">
      <c r="A382" s="518" t="s">
        <v>265</v>
      </c>
      <c r="B382" s="518"/>
      <c r="C382" s="518"/>
      <c r="D382" s="518"/>
      <c r="E382" s="518"/>
      <c r="F382" s="518"/>
      <c r="G382" s="17"/>
    </row>
    <row r="383" spans="1:7" ht="15" customHeight="1" x14ac:dyDescent="0.25">
      <c r="A383" s="514" t="s">
        <v>45</v>
      </c>
      <c r="B383" s="514"/>
      <c r="C383" s="514"/>
      <c r="D383" s="514"/>
      <c r="E383" s="514"/>
      <c r="F383" s="514"/>
      <c r="G383" s="17"/>
    </row>
    <row r="384" spans="1:7" x14ac:dyDescent="0.25">
      <c r="A384" s="18"/>
      <c r="B384" s="18"/>
      <c r="C384" s="18"/>
      <c r="D384" s="18"/>
      <c r="E384" s="18"/>
      <c r="F384" s="18"/>
      <c r="G384" s="17"/>
    </row>
    <row r="385" spans="1:11" s="4" customFormat="1" ht="19.5" customHeight="1" x14ac:dyDescent="0.25">
      <c r="A385" s="18"/>
      <c r="B385" s="18"/>
      <c r="C385" s="18"/>
      <c r="D385" s="18"/>
      <c r="E385" s="18"/>
      <c r="F385" s="18"/>
      <c r="G385" s="17"/>
      <c r="H385" s="20"/>
      <c r="I385" s="20"/>
      <c r="J385" s="20"/>
      <c r="K385" s="20"/>
    </row>
    <row r="386" spans="1:11" s="4" customFormat="1" ht="19.5" customHeight="1" x14ac:dyDescent="0.25">
      <c r="A386" s="18"/>
      <c r="B386" s="18"/>
      <c r="C386" s="18"/>
      <c r="D386" s="18"/>
      <c r="E386" s="18"/>
      <c r="F386" s="18"/>
      <c r="G386" s="17"/>
      <c r="H386" s="21"/>
      <c r="I386" s="21"/>
      <c r="J386" s="21"/>
      <c r="K386" s="22"/>
    </row>
    <row r="387" spans="1:11" s="4" customFormat="1" ht="19.5" customHeight="1" x14ac:dyDescent="0.25">
      <c r="A387" s="18"/>
      <c r="B387" s="18"/>
      <c r="C387" s="18"/>
      <c r="D387" s="18"/>
      <c r="E387" s="18"/>
      <c r="F387" s="18"/>
      <c r="G387" s="17"/>
      <c r="H387" s="21"/>
      <c r="I387" s="21"/>
      <c r="J387" s="21"/>
      <c r="K387" s="22"/>
    </row>
    <row r="388" spans="1:11" s="4" customFormat="1" ht="19.5" customHeight="1" x14ac:dyDescent="0.25">
      <c r="A388" s="18"/>
      <c r="B388" s="18"/>
      <c r="C388" s="18"/>
      <c r="D388" s="18"/>
      <c r="E388" s="18"/>
      <c r="F388" s="18"/>
      <c r="G388" s="17"/>
      <c r="H388" s="21"/>
      <c r="I388" s="21"/>
      <c r="J388" s="21"/>
      <c r="K388" s="22"/>
    </row>
    <row r="389" spans="1:11" s="4" customFormat="1" ht="19.5" customHeight="1" x14ac:dyDescent="0.25">
      <c r="A389"/>
      <c r="B389"/>
      <c r="C389"/>
      <c r="D389"/>
      <c r="E389"/>
      <c r="F389"/>
      <c r="G389"/>
      <c r="H389" s="21"/>
      <c r="I389" s="21"/>
      <c r="J389" s="21"/>
      <c r="K389" s="22"/>
    </row>
    <row r="390" spans="1:11" s="4" customFormat="1" ht="19.5" customHeight="1" x14ac:dyDescent="0.25">
      <c r="A390"/>
      <c r="B390"/>
      <c r="C390"/>
      <c r="D390"/>
      <c r="E390"/>
      <c r="F390"/>
      <c r="G390"/>
      <c r="H390" s="20"/>
      <c r="I390" s="20"/>
      <c r="J390" s="20"/>
      <c r="K390" s="20"/>
    </row>
    <row r="391" spans="1:11" s="4" customFormat="1" ht="14.25" customHeight="1" x14ac:dyDescent="0.25">
      <c r="A391"/>
      <c r="B391"/>
      <c r="C391"/>
      <c r="D391"/>
      <c r="E391"/>
      <c r="F391"/>
      <c r="G391"/>
    </row>
    <row r="392" spans="1:11" s="4" customFormat="1" ht="14.25" customHeight="1" x14ac:dyDescent="0.25">
      <c r="A392"/>
      <c r="B392"/>
      <c r="C392"/>
      <c r="D392"/>
      <c r="E392"/>
      <c r="F392"/>
      <c r="G392"/>
    </row>
    <row r="393" spans="1:11" s="4" customFormat="1" ht="14.25" customHeight="1" x14ac:dyDescent="0.25">
      <c r="A393"/>
      <c r="B393"/>
      <c r="C393"/>
      <c r="D393"/>
      <c r="E393"/>
      <c r="F393"/>
      <c r="G393"/>
    </row>
    <row r="394" spans="1:11" s="4" customFormat="1" ht="14.25" customHeight="1" x14ac:dyDescent="0.25">
      <c r="A394"/>
      <c r="B394"/>
      <c r="C394"/>
      <c r="D394"/>
      <c r="E394"/>
      <c r="F394"/>
      <c r="G394"/>
    </row>
    <row r="395" spans="1:11" s="4" customFormat="1" ht="14.25" customHeight="1" x14ac:dyDescent="0.25">
      <c r="A395"/>
      <c r="B395"/>
      <c r="C395"/>
      <c r="D395"/>
      <c r="E395"/>
      <c r="F395"/>
      <c r="G395"/>
    </row>
    <row r="396" spans="1:11" s="4" customFormat="1" ht="14.25" customHeight="1" x14ac:dyDescent="0.25">
      <c r="A396"/>
      <c r="B396"/>
      <c r="C396"/>
      <c r="D396"/>
      <c r="E396"/>
      <c r="F396"/>
      <c r="G396"/>
    </row>
    <row r="397" spans="1:11" s="4" customFormat="1" ht="14.25" customHeight="1" x14ac:dyDescent="0.25">
      <c r="A397"/>
      <c r="B397"/>
      <c r="C397"/>
      <c r="D397"/>
      <c r="E397"/>
      <c r="F397"/>
      <c r="G397"/>
    </row>
    <row r="398" spans="1:11" s="4" customFormat="1" ht="14.25" customHeight="1" x14ac:dyDescent="0.25">
      <c r="A398"/>
      <c r="B398"/>
      <c r="C398"/>
      <c r="D398"/>
      <c r="E398"/>
      <c r="F398"/>
      <c r="G398"/>
    </row>
    <row r="399" spans="1:11" s="4" customFormat="1" ht="19.5" customHeight="1" x14ac:dyDescent="0.25">
      <c r="A399"/>
      <c r="B399"/>
      <c r="C399"/>
      <c r="D399"/>
      <c r="E399"/>
      <c r="F399"/>
      <c r="G399"/>
      <c r="H399" s="20"/>
      <c r="I399" s="20"/>
      <c r="J399" s="20"/>
      <c r="K399" s="20"/>
    </row>
    <row r="400" spans="1:11" s="4" customFormat="1" ht="19.5" customHeight="1" x14ac:dyDescent="0.25">
      <c r="A400"/>
      <c r="B400"/>
      <c r="C400"/>
      <c r="D400"/>
      <c r="E400"/>
      <c r="F400"/>
      <c r="G400"/>
      <c r="H400" s="21"/>
      <c r="I400" s="21"/>
      <c r="J400" s="21"/>
      <c r="K400" s="22"/>
    </row>
    <row r="401" spans="1:7" s="4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93"/>
  <sheetViews>
    <sheetView topLeftCell="C186" zoomScale="90" zoomScaleNormal="90" workbookViewId="0">
      <selection activeCell="E190" sqref="E190"/>
    </sheetView>
  </sheetViews>
  <sheetFormatPr baseColWidth="10" defaultRowHeight="15" x14ac:dyDescent="0.25"/>
  <cols>
    <col min="1" max="1" width="12.28515625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522" t="s">
        <v>3</v>
      </c>
      <c r="B4" s="522"/>
      <c r="C4" s="522"/>
      <c r="D4" s="522"/>
      <c r="E4" s="522"/>
      <c r="F4" s="522"/>
      <c r="G4" s="152"/>
    </row>
    <row r="5" spans="1:261" s="1" customFormat="1" ht="14.25" customHeight="1" x14ac:dyDescent="0.25">
      <c r="A5" s="523" t="s">
        <v>266</v>
      </c>
      <c r="B5" s="523"/>
      <c r="C5" s="523"/>
      <c r="D5" s="523"/>
      <c r="E5" s="523"/>
      <c r="F5" s="523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/>
    </row>
    <row r="7" spans="1:261" s="7" customFormat="1" ht="14.25" customHeight="1" x14ac:dyDescent="0.25">
      <c r="A7" s="524" t="s">
        <v>12</v>
      </c>
      <c r="B7" s="525"/>
      <c r="C7" s="525"/>
      <c r="D7" s="525"/>
      <c r="E7" s="525"/>
      <c r="F7" s="526"/>
      <c r="G7" s="157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>
        <v>45323</v>
      </c>
      <c r="B8" s="159" t="s">
        <v>11</v>
      </c>
      <c r="C8" s="159">
        <v>1</v>
      </c>
      <c r="D8" s="159" t="s">
        <v>14</v>
      </c>
      <c r="E8" s="160">
        <v>790952</v>
      </c>
      <c r="F8" s="161"/>
      <c r="G8" s="162" t="s">
        <v>248</v>
      </c>
    </row>
    <row r="9" spans="1:261" x14ac:dyDescent="0.25">
      <c r="A9" s="158">
        <v>45324</v>
      </c>
      <c r="B9" s="159" t="s">
        <v>11</v>
      </c>
      <c r="C9" s="159">
        <v>2</v>
      </c>
      <c r="D9" s="159" t="s">
        <v>14</v>
      </c>
      <c r="E9" s="160">
        <v>634899</v>
      </c>
      <c r="F9" s="161"/>
      <c r="G9" s="162" t="s">
        <v>248</v>
      </c>
    </row>
    <row r="10" spans="1:261" x14ac:dyDescent="0.25">
      <c r="A10" s="158">
        <v>45325</v>
      </c>
      <c r="B10" s="159" t="s">
        <v>11</v>
      </c>
      <c r="C10" s="159">
        <v>3</v>
      </c>
      <c r="D10" s="159" t="s">
        <v>14</v>
      </c>
      <c r="E10" s="160">
        <v>298911</v>
      </c>
      <c r="F10" s="161"/>
      <c r="G10" s="162" t="s">
        <v>248</v>
      </c>
    </row>
    <row r="11" spans="1:261" x14ac:dyDescent="0.25">
      <c r="A11" s="158">
        <v>45326</v>
      </c>
      <c r="B11" s="159" t="s">
        <v>11</v>
      </c>
      <c r="C11" s="159">
        <v>4</v>
      </c>
      <c r="D11" s="159" t="s">
        <v>14</v>
      </c>
      <c r="E11" s="160">
        <v>13580</v>
      </c>
      <c r="F11" s="161"/>
      <c r="G11" s="162" t="s">
        <v>248</v>
      </c>
    </row>
    <row r="12" spans="1:261" x14ac:dyDescent="0.25">
      <c r="A12" s="158">
        <v>45327</v>
      </c>
      <c r="B12" s="159" t="s">
        <v>11</v>
      </c>
      <c r="C12" s="159">
        <v>5</v>
      </c>
      <c r="D12" s="159" t="s">
        <v>14</v>
      </c>
      <c r="E12" s="160">
        <v>771297.5</v>
      </c>
      <c r="F12" s="161"/>
      <c r="G12" s="162" t="s">
        <v>248</v>
      </c>
    </row>
    <row r="13" spans="1:261" x14ac:dyDescent="0.25">
      <c r="A13" s="158">
        <v>45328</v>
      </c>
      <c r="B13" s="159" t="s">
        <v>11</v>
      </c>
      <c r="C13" s="159">
        <v>6</v>
      </c>
      <c r="D13" s="159" t="s">
        <v>14</v>
      </c>
      <c r="E13" s="160">
        <v>542615</v>
      </c>
      <c r="F13" s="161"/>
      <c r="G13" s="162" t="s">
        <v>248</v>
      </c>
    </row>
    <row r="14" spans="1:261" x14ac:dyDescent="0.25">
      <c r="A14" s="158">
        <v>45329</v>
      </c>
      <c r="B14" s="159" t="s">
        <v>11</v>
      </c>
      <c r="C14" s="159">
        <v>7</v>
      </c>
      <c r="D14" s="159" t="s">
        <v>14</v>
      </c>
      <c r="E14" s="160">
        <v>460785</v>
      </c>
      <c r="F14" s="161"/>
      <c r="G14" s="162" t="s">
        <v>248</v>
      </c>
    </row>
    <row r="15" spans="1:261" x14ac:dyDescent="0.25">
      <c r="A15" s="158">
        <v>45330</v>
      </c>
      <c r="B15" s="159" t="s">
        <v>11</v>
      </c>
      <c r="C15" s="159">
        <v>8</v>
      </c>
      <c r="D15" s="159" t="s">
        <v>14</v>
      </c>
      <c r="E15" s="160">
        <v>471496.1</v>
      </c>
      <c r="F15" s="161"/>
      <c r="G15" s="162" t="s">
        <v>248</v>
      </c>
    </row>
    <row r="16" spans="1:261" x14ac:dyDescent="0.25">
      <c r="A16" s="158">
        <v>45331</v>
      </c>
      <c r="B16" s="159" t="s">
        <v>11</v>
      </c>
      <c r="C16" s="159">
        <v>9</v>
      </c>
      <c r="D16" s="159" t="s">
        <v>14</v>
      </c>
      <c r="E16" s="160">
        <v>368832</v>
      </c>
      <c r="F16" s="161"/>
      <c r="G16" s="162" t="s">
        <v>248</v>
      </c>
    </row>
    <row r="17" spans="1:7" x14ac:dyDescent="0.25">
      <c r="A17" s="158">
        <v>45332</v>
      </c>
      <c r="B17" s="159" t="s">
        <v>11</v>
      </c>
      <c r="C17" s="159">
        <v>10</v>
      </c>
      <c r="D17" s="159" t="s">
        <v>14</v>
      </c>
      <c r="E17" s="160">
        <v>228860</v>
      </c>
      <c r="F17" s="161"/>
      <c r="G17" s="162" t="s">
        <v>248</v>
      </c>
    </row>
    <row r="18" spans="1:7" x14ac:dyDescent="0.25">
      <c r="A18" s="158">
        <v>45333</v>
      </c>
      <c r="B18" s="159" t="s">
        <v>11</v>
      </c>
      <c r="C18" s="159">
        <v>11</v>
      </c>
      <c r="D18" s="159" t="s">
        <v>14</v>
      </c>
      <c r="E18" s="160">
        <v>7513</v>
      </c>
      <c r="F18" s="161"/>
      <c r="G18" s="162" t="s">
        <v>248</v>
      </c>
    </row>
    <row r="19" spans="1:7" x14ac:dyDescent="0.25">
      <c r="A19" s="158">
        <v>45334</v>
      </c>
      <c r="B19" s="159" t="s">
        <v>11</v>
      </c>
      <c r="C19" s="159">
        <v>12</v>
      </c>
      <c r="D19" s="159" t="s">
        <v>14</v>
      </c>
      <c r="E19" s="160">
        <v>730029</v>
      </c>
      <c r="F19" s="161"/>
      <c r="G19" s="162" t="s">
        <v>248</v>
      </c>
    </row>
    <row r="20" spans="1:7" x14ac:dyDescent="0.25">
      <c r="A20" s="158">
        <v>45335</v>
      </c>
      <c r="B20" s="159" t="s">
        <v>11</v>
      </c>
      <c r="C20" s="159">
        <v>13</v>
      </c>
      <c r="D20" s="159" t="s">
        <v>14</v>
      </c>
      <c r="E20" s="160">
        <v>526825</v>
      </c>
      <c r="F20" s="161"/>
      <c r="G20" s="162" t="s">
        <v>248</v>
      </c>
    </row>
    <row r="21" spans="1:7" x14ac:dyDescent="0.25">
      <c r="A21" s="158">
        <v>45336</v>
      </c>
      <c r="B21" s="159" t="s">
        <v>11</v>
      </c>
      <c r="C21" s="159">
        <v>14</v>
      </c>
      <c r="D21" s="159" t="s">
        <v>14</v>
      </c>
      <c r="E21" s="160">
        <v>389265</v>
      </c>
      <c r="F21" s="161"/>
      <c r="G21" s="162" t="s">
        <v>248</v>
      </c>
    </row>
    <row r="22" spans="1:7" x14ac:dyDescent="0.25">
      <c r="A22" s="158">
        <v>45337</v>
      </c>
      <c r="B22" s="159" t="s">
        <v>11</v>
      </c>
      <c r="C22" s="159">
        <v>15</v>
      </c>
      <c r="D22" s="159" t="s">
        <v>14</v>
      </c>
      <c r="E22" s="160">
        <v>435107</v>
      </c>
      <c r="F22" s="161"/>
      <c r="G22" s="162" t="s">
        <v>248</v>
      </c>
    </row>
    <row r="23" spans="1:7" x14ac:dyDescent="0.25">
      <c r="A23" s="158">
        <v>45338</v>
      </c>
      <c r="B23" s="159" t="s">
        <v>11</v>
      </c>
      <c r="C23" s="159">
        <v>16</v>
      </c>
      <c r="D23" s="159" t="s">
        <v>14</v>
      </c>
      <c r="E23" s="160">
        <v>605945</v>
      </c>
      <c r="F23" s="161"/>
      <c r="G23" s="162" t="s">
        <v>248</v>
      </c>
    </row>
    <row r="24" spans="1:7" x14ac:dyDescent="0.25">
      <c r="A24" s="158">
        <v>45339</v>
      </c>
      <c r="B24" s="159" t="s">
        <v>11</v>
      </c>
      <c r="C24" s="159">
        <v>17</v>
      </c>
      <c r="D24" s="159" t="s">
        <v>14</v>
      </c>
      <c r="E24" s="160">
        <v>309936</v>
      </c>
      <c r="F24" s="161"/>
      <c r="G24" s="162" t="s">
        <v>248</v>
      </c>
    </row>
    <row r="25" spans="1:7" x14ac:dyDescent="0.25">
      <c r="A25" s="158">
        <v>45340</v>
      </c>
      <c r="B25" s="159" t="s">
        <v>11</v>
      </c>
      <c r="C25" s="159">
        <v>18</v>
      </c>
      <c r="D25" s="159" t="s">
        <v>14</v>
      </c>
      <c r="E25" s="160">
        <v>5730</v>
      </c>
      <c r="F25" s="161"/>
      <c r="G25" s="162" t="s">
        <v>248</v>
      </c>
    </row>
    <row r="26" spans="1:7" x14ac:dyDescent="0.25">
      <c r="A26" s="158">
        <v>45341</v>
      </c>
      <c r="B26" s="159" t="s">
        <v>11</v>
      </c>
      <c r="C26" s="159">
        <v>19</v>
      </c>
      <c r="D26" s="159" t="s">
        <v>14</v>
      </c>
      <c r="E26" s="160">
        <v>652116</v>
      </c>
      <c r="F26" s="161"/>
      <c r="G26" s="162" t="s">
        <v>248</v>
      </c>
    </row>
    <row r="27" spans="1:7" x14ac:dyDescent="0.25">
      <c r="A27" s="158">
        <v>45342</v>
      </c>
      <c r="B27" s="159" t="s">
        <v>11</v>
      </c>
      <c r="C27" s="159">
        <v>20</v>
      </c>
      <c r="D27" s="159" t="s">
        <v>14</v>
      </c>
      <c r="E27" s="160">
        <v>836164</v>
      </c>
      <c r="F27" s="161"/>
      <c r="G27" s="162" t="s">
        <v>248</v>
      </c>
    </row>
    <row r="28" spans="1:7" x14ac:dyDescent="0.25">
      <c r="A28" s="158">
        <v>45343</v>
      </c>
      <c r="B28" s="159" t="s">
        <v>11</v>
      </c>
      <c r="C28" s="159">
        <v>21</v>
      </c>
      <c r="D28" s="159" t="s">
        <v>14</v>
      </c>
      <c r="E28" s="160">
        <v>772062</v>
      </c>
      <c r="F28" s="161"/>
      <c r="G28" s="162" t="s">
        <v>248</v>
      </c>
    </row>
    <row r="29" spans="1:7" x14ac:dyDescent="0.25">
      <c r="A29" s="158">
        <v>45344</v>
      </c>
      <c r="B29" s="159" t="s">
        <v>11</v>
      </c>
      <c r="C29" s="159">
        <v>22</v>
      </c>
      <c r="D29" s="159" t="s">
        <v>14</v>
      </c>
      <c r="E29" s="160">
        <v>564210</v>
      </c>
      <c r="F29" s="161"/>
      <c r="G29" s="162" t="s">
        <v>248</v>
      </c>
    </row>
    <row r="30" spans="1:7" x14ac:dyDescent="0.25">
      <c r="A30" s="158">
        <v>45345</v>
      </c>
      <c r="B30" s="159" t="s">
        <v>11</v>
      </c>
      <c r="C30" s="159">
        <v>23</v>
      </c>
      <c r="D30" s="159" t="s">
        <v>14</v>
      </c>
      <c r="E30" s="160">
        <v>467522</v>
      </c>
      <c r="F30" s="161"/>
      <c r="G30" s="162" t="s">
        <v>248</v>
      </c>
    </row>
    <row r="31" spans="1:7" x14ac:dyDescent="0.25">
      <c r="A31" s="158">
        <v>45346</v>
      </c>
      <c r="B31" s="159" t="s">
        <v>11</v>
      </c>
      <c r="C31" s="159">
        <v>24</v>
      </c>
      <c r="D31" s="159" t="s">
        <v>14</v>
      </c>
      <c r="E31" s="160">
        <v>185232</v>
      </c>
      <c r="F31" s="161"/>
      <c r="G31" s="162" t="s">
        <v>248</v>
      </c>
    </row>
    <row r="32" spans="1:7" x14ac:dyDescent="0.25">
      <c r="A32" s="158">
        <v>45347</v>
      </c>
      <c r="B32" s="159" t="s">
        <v>11</v>
      </c>
      <c r="C32" s="159">
        <v>25</v>
      </c>
      <c r="D32" s="159" t="s">
        <v>14</v>
      </c>
      <c r="E32" s="160">
        <v>15030</v>
      </c>
      <c r="F32" s="161"/>
      <c r="G32" s="162" t="s">
        <v>248</v>
      </c>
    </row>
    <row r="33" spans="1:7" x14ac:dyDescent="0.25">
      <c r="A33" s="158">
        <v>45348</v>
      </c>
      <c r="B33" s="159" t="s">
        <v>11</v>
      </c>
      <c r="C33" s="159">
        <v>26</v>
      </c>
      <c r="D33" s="159" t="s">
        <v>14</v>
      </c>
      <c r="E33" s="160">
        <v>544562</v>
      </c>
      <c r="F33" s="161"/>
      <c r="G33" s="162" t="s">
        <v>248</v>
      </c>
    </row>
    <row r="34" spans="1:7" x14ac:dyDescent="0.25">
      <c r="A34" s="158">
        <v>45349</v>
      </c>
      <c r="B34" s="159" t="s">
        <v>11</v>
      </c>
      <c r="C34" s="159">
        <v>27</v>
      </c>
      <c r="D34" s="159" t="s">
        <v>14</v>
      </c>
      <c r="E34" s="160">
        <v>30871</v>
      </c>
      <c r="F34" s="161"/>
      <c r="G34" s="162" t="s">
        <v>248</v>
      </c>
    </row>
    <row r="35" spans="1:7" x14ac:dyDescent="0.25">
      <c r="A35" s="158">
        <v>45350</v>
      </c>
      <c r="B35" s="159" t="s">
        <v>11</v>
      </c>
      <c r="C35" s="159">
        <v>28</v>
      </c>
      <c r="D35" s="159" t="s">
        <v>14</v>
      </c>
      <c r="E35" s="160">
        <v>1491863</v>
      </c>
      <c r="F35" s="161"/>
      <c r="G35" s="162" t="s">
        <v>248</v>
      </c>
    </row>
    <row r="36" spans="1:7" x14ac:dyDescent="0.25">
      <c r="A36" s="158">
        <v>45351</v>
      </c>
      <c r="B36" s="159" t="s">
        <v>11</v>
      </c>
      <c r="C36" s="159">
        <v>29</v>
      </c>
      <c r="D36" s="159" t="s">
        <v>14</v>
      </c>
      <c r="E36" s="160">
        <v>989157</v>
      </c>
      <c r="F36" s="161"/>
      <c r="G36" s="162" t="s">
        <v>248</v>
      </c>
    </row>
    <row r="37" spans="1:7" ht="15.75" thickBot="1" x14ac:dyDescent="0.3">
      <c r="A37" s="164"/>
      <c r="B37" s="159"/>
      <c r="C37" s="159"/>
      <c r="D37" s="165" t="s">
        <v>15</v>
      </c>
      <c r="E37" s="166">
        <f>SUM(E8:E36)</f>
        <v>14141366.6</v>
      </c>
      <c r="F37" s="161"/>
      <c r="G37" s="159"/>
    </row>
    <row r="38" spans="1:7" s="8" customFormat="1" ht="14.25" customHeight="1" thickBot="1" x14ac:dyDescent="0.3">
      <c r="A38" s="527" t="s">
        <v>253</v>
      </c>
      <c r="B38" s="528"/>
      <c r="C38" s="528"/>
      <c r="D38" s="528"/>
      <c r="E38" s="528"/>
      <c r="F38" s="529"/>
      <c r="G38" s="171"/>
    </row>
    <row r="39" spans="1:7" x14ac:dyDescent="0.25">
      <c r="A39" s="172">
        <v>45324</v>
      </c>
      <c r="B39" s="173" t="s">
        <v>13</v>
      </c>
      <c r="C39" s="173"/>
      <c r="D39" s="173" t="s">
        <v>80</v>
      </c>
      <c r="E39" s="174">
        <v>10863252</v>
      </c>
      <c r="F39" s="173"/>
      <c r="G39" s="175" t="s">
        <v>499</v>
      </c>
    </row>
    <row r="40" spans="1:7" x14ac:dyDescent="0.25">
      <c r="A40" s="158">
        <v>45335</v>
      </c>
      <c r="B40" s="159" t="s">
        <v>13</v>
      </c>
      <c r="C40" s="159"/>
      <c r="D40" s="159" t="s">
        <v>79</v>
      </c>
      <c r="E40" s="160">
        <v>1223333</v>
      </c>
      <c r="F40" s="159"/>
      <c r="G40" s="175" t="s">
        <v>499</v>
      </c>
    </row>
    <row r="41" spans="1:7" x14ac:dyDescent="0.25">
      <c r="A41" s="158">
        <v>45337</v>
      </c>
      <c r="B41" s="159" t="s">
        <v>13</v>
      </c>
      <c r="C41" s="159"/>
      <c r="D41" s="173" t="s">
        <v>79</v>
      </c>
      <c r="E41" s="160">
        <v>1223333</v>
      </c>
      <c r="F41" s="159"/>
      <c r="G41" s="175" t="s">
        <v>500</v>
      </c>
    </row>
    <row r="42" spans="1:7" x14ac:dyDescent="0.25">
      <c r="A42" s="158">
        <v>45341</v>
      </c>
      <c r="B42" s="159" t="s">
        <v>13</v>
      </c>
      <c r="C42" s="159"/>
      <c r="D42" s="173" t="s">
        <v>80</v>
      </c>
      <c r="E42" s="160">
        <v>10863252</v>
      </c>
      <c r="F42" s="159"/>
      <c r="G42" s="162" t="s">
        <v>500</v>
      </c>
    </row>
    <row r="43" spans="1:7" x14ac:dyDescent="0.25">
      <c r="A43" s="158">
        <v>45343</v>
      </c>
      <c r="B43" s="159" t="s">
        <v>13</v>
      </c>
      <c r="C43" s="159"/>
      <c r="D43" s="173" t="s">
        <v>498</v>
      </c>
      <c r="E43" s="160">
        <v>31500000</v>
      </c>
      <c r="F43" s="159"/>
      <c r="G43" s="162" t="s">
        <v>532</v>
      </c>
    </row>
    <row r="44" spans="1:7" ht="15.75" thickBot="1" x14ac:dyDescent="0.3">
      <c r="A44" s="176"/>
      <c r="B44" s="168"/>
      <c r="C44" s="168"/>
      <c r="D44" s="177" t="s">
        <v>16</v>
      </c>
      <c r="E44" s="170">
        <f>SUM(E39:E43)</f>
        <v>55673170</v>
      </c>
      <c r="F44" s="168"/>
      <c r="G44" s="178"/>
    </row>
    <row r="45" spans="1:7" s="9" customFormat="1" ht="15.75" thickBot="1" x14ac:dyDescent="0.3">
      <c r="A45" s="179"/>
      <c r="B45" s="180"/>
      <c r="C45" s="180"/>
      <c r="D45" s="181" t="s">
        <v>17</v>
      </c>
      <c r="E45" s="182"/>
      <c r="F45" s="180"/>
      <c r="G45" s="183"/>
    </row>
    <row r="46" spans="1:7" s="1" customFormat="1" ht="14.25" customHeight="1" x14ac:dyDescent="0.25">
      <c r="A46" s="172">
        <v>45324</v>
      </c>
      <c r="B46" s="173" t="s">
        <v>13</v>
      </c>
      <c r="C46" s="173"/>
      <c r="D46" s="184" t="s">
        <v>502</v>
      </c>
      <c r="E46" s="185"/>
      <c r="F46" s="186">
        <v>837200</v>
      </c>
      <c r="G46" s="187" t="s">
        <v>501</v>
      </c>
    </row>
    <row r="47" spans="1:7" x14ac:dyDescent="0.25">
      <c r="A47" s="189"/>
      <c r="B47" s="189"/>
      <c r="C47" s="189"/>
      <c r="D47" s="189" t="s">
        <v>19</v>
      </c>
      <c r="E47" s="189"/>
      <c r="F47" s="190">
        <f>SUM(F46)</f>
        <v>837200</v>
      </c>
      <c r="G47" s="189"/>
    </row>
    <row r="48" spans="1:7" ht="15.75" thickBot="1" x14ac:dyDescent="0.3">
      <c r="A48" s="197"/>
      <c r="B48" s="198"/>
      <c r="C48" s="198"/>
      <c r="D48" s="199" t="s">
        <v>20</v>
      </c>
      <c r="E48" s="198"/>
      <c r="F48" s="198"/>
      <c r="G48" s="200"/>
    </row>
    <row r="49" spans="1:7" ht="15.75" thickBot="1" x14ac:dyDescent="0.3">
      <c r="A49" s="201" t="s">
        <v>337</v>
      </c>
      <c r="B49" s="202" t="s">
        <v>21</v>
      </c>
      <c r="C49" s="202" t="s">
        <v>276</v>
      </c>
      <c r="D49" s="202" t="s">
        <v>347</v>
      </c>
      <c r="E49" s="202"/>
      <c r="F49" s="203">
        <v>10000</v>
      </c>
      <c r="G49" s="202" t="s">
        <v>386</v>
      </c>
    </row>
    <row r="50" spans="1:7" ht="15.75" thickBot="1" x14ac:dyDescent="0.3">
      <c r="A50" s="158" t="s">
        <v>337</v>
      </c>
      <c r="B50" s="159" t="s">
        <v>21</v>
      </c>
      <c r="C50" s="159" t="s">
        <v>277</v>
      </c>
      <c r="D50" s="159" t="s">
        <v>348</v>
      </c>
      <c r="E50" s="161"/>
      <c r="F50" s="160">
        <v>5000</v>
      </c>
      <c r="G50" s="202" t="s">
        <v>386</v>
      </c>
    </row>
    <row r="51" spans="1:7" x14ac:dyDescent="0.25">
      <c r="A51" s="158" t="s">
        <v>337</v>
      </c>
      <c r="B51" s="159" t="s">
        <v>21</v>
      </c>
      <c r="C51" s="159" t="s">
        <v>278</v>
      </c>
      <c r="D51" s="159" t="s">
        <v>349</v>
      </c>
      <c r="E51" s="159"/>
      <c r="F51" s="160">
        <v>5000</v>
      </c>
      <c r="G51" s="202" t="s">
        <v>386</v>
      </c>
    </row>
    <row r="52" spans="1:7" x14ac:dyDescent="0.25">
      <c r="A52" s="158" t="s">
        <v>337</v>
      </c>
      <c r="B52" s="159" t="s">
        <v>21</v>
      </c>
      <c r="C52" s="159" t="s">
        <v>279</v>
      </c>
      <c r="D52" s="159" t="s">
        <v>350</v>
      </c>
      <c r="E52" s="159"/>
      <c r="F52" s="160">
        <v>0</v>
      </c>
      <c r="G52" s="162" t="s">
        <v>250</v>
      </c>
    </row>
    <row r="53" spans="1:7" x14ac:dyDescent="0.25">
      <c r="A53" s="158" t="s">
        <v>338</v>
      </c>
      <c r="B53" s="159" t="s">
        <v>21</v>
      </c>
      <c r="C53" s="159" t="s">
        <v>280</v>
      </c>
      <c r="D53" s="159" t="s">
        <v>351</v>
      </c>
      <c r="E53" s="159"/>
      <c r="F53" s="160">
        <v>38187.160000000003</v>
      </c>
      <c r="G53" s="162" t="s">
        <v>206</v>
      </c>
    </row>
    <row r="54" spans="1:7" x14ac:dyDescent="0.25">
      <c r="A54" s="158" t="s">
        <v>338</v>
      </c>
      <c r="B54" s="159" t="s">
        <v>21</v>
      </c>
      <c r="C54" s="159" t="s">
        <v>281</v>
      </c>
      <c r="D54" s="159" t="s">
        <v>352</v>
      </c>
      <c r="E54" s="159"/>
      <c r="F54" s="160">
        <v>0</v>
      </c>
      <c r="G54" s="162" t="s">
        <v>250</v>
      </c>
    </row>
    <row r="55" spans="1:7" x14ac:dyDescent="0.25">
      <c r="A55" s="158" t="s">
        <v>338</v>
      </c>
      <c r="B55" s="159" t="s">
        <v>21</v>
      </c>
      <c r="C55" s="159" t="s">
        <v>282</v>
      </c>
      <c r="D55" s="204" t="s">
        <v>353</v>
      </c>
      <c r="E55" s="159"/>
      <c r="F55" s="160">
        <v>10200.959999999999</v>
      </c>
      <c r="G55" s="162" t="s">
        <v>387</v>
      </c>
    </row>
    <row r="56" spans="1:7" x14ac:dyDescent="0.25">
      <c r="A56" s="158" t="s">
        <v>339</v>
      </c>
      <c r="B56" s="159" t="s">
        <v>21</v>
      </c>
      <c r="C56" s="159" t="s">
        <v>283</v>
      </c>
      <c r="D56" s="159" t="s">
        <v>354</v>
      </c>
      <c r="E56" s="159"/>
      <c r="F56" s="160">
        <v>10000</v>
      </c>
      <c r="G56" s="162" t="s">
        <v>386</v>
      </c>
    </row>
    <row r="57" spans="1:7" x14ac:dyDescent="0.25">
      <c r="A57" s="158" t="s">
        <v>340</v>
      </c>
      <c r="B57" s="159" t="s">
        <v>21</v>
      </c>
      <c r="C57" s="159" t="s">
        <v>284</v>
      </c>
      <c r="D57" s="159" t="s">
        <v>355</v>
      </c>
      <c r="E57" s="159"/>
      <c r="F57" s="160">
        <v>0</v>
      </c>
      <c r="G57" s="162" t="s">
        <v>250</v>
      </c>
    </row>
    <row r="58" spans="1:7" x14ac:dyDescent="0.25">
      <c r="A58" s="158" t="s">
        <v>340</v>
      </c>
      <c r="B58" s="159" t="s">
        <v>21</v>
      </c>
      <c r="C58" s="159" t="s">
        <v>285</v>
      </c>
      <c r="D58" s="159" t="s">
        <v>356</v>
      </c>
      <c r="E58" s="159"/>
      <c r="F58" s="160">
        <v>0</v>
      </c>
      <c r="G58" s="162" t="s">
        <v>250</v>
      </c>
    </row>
    <row r="59" spans="1:7" x14ac:dyDescent="0.25">
      <c r="A59" s="158" t="s">
        <v>340</v>
      </c>
      <c r="B59" s="159" t="s">
        <v>21</v>
      </c>
      <c r="C59" s="159" t="s">
        <v>286</v>
      </c>
      <c r="D59" s="159" t="s">
        <v>357</v>
      </c>
      <c r="E59" s="159"/>
      <c r="F59" s="160">
        <v>0</v>
      </c>
      <c r="G59" s="162" t="s">
        <v>250</v>
      </c>
    </row>
    <row r="60" spans="1:7" x14ac:dyDescent="0.25">
      <c r="A60" s="158" t="s">
        <v>341</v>
      </c>
      <c r="B60" s="159" t="s">
        <v>21</v>
      </c>
      <c r="C60" s="159" t="s">
        <v>287</v>
      </c>
      <c r="D60" s="159" t="s">
        <v>356</v>
      </c>
      <c r="E60" s="159"/>
      <c r="F60" s="160">
        <v>0</v>
      </c>
      <c r="G60" s="162" t="s">
        <v>250</v>
      </c>
    </row>
    <row r="61" spans="1:7" x14ac:dyDescent="0.25">
      <c r="A61" s="158" t="s">
        <v>341</v>
      </c>
      <c r="B61" s="159" t="s">
        <v>21</v>
      </c>
      <c r="C61" s="159" t="s">
        <v>288</v>
      </c>
      <c r="D61" s="159" t="s">
        <v>357</v>
      </c>
      <c r="E61" s="159"/>
      <c r="F61" s="160">
        <v>13300</v>
      </c>
      <c r="G61" s="162" t="s">
        <v>393</v>
      </c>
    </row>
    <row r="62" spans="1:7" x14ac:dyDescent="0.25">
      <c r="A62" s="158" t="s">
        <v>341</v>
      </c>
      <c r="B62" s="159" t="s">
        <v>21</v>
      </c>
      <c r="C62" s="159" t="s">
        <v>289</v>
      </c>
      <c r="D62" s="159" t="s">
        <v>356</v>
      </c>
      <c r="E62" s="159"/>
      <c r="F62" s="160">
        <v>39900</v>
      </c>
      <c r="G62" s="162" t="s">
        <v>394</v>
      </c>
    </row>
    <row r="63" spans="1:7" x14ac:dyDescent="0.25">
      <c r="A63" s="158" t="s">
        <v>341</v>
      </c>
      <c r="B63" s="159" t="s">
        <v>21</v>
      </c>
      <c r="C63" s="159" t="s">
        <v>290</v>
      </c>
      <c r="D63" s="159" t="s">
        <v>355</v>
      </c>
      <c r="E63" s="159"/>
      <c r="F63" s="160">
        <v>14250</v>
      </c>
      <c r="G63" s="162" t="s">
        <v>393</v>
      </c>
    </row>
    <row r="64" spans="1:7" x14ac:dyDescent="0.25">
      <c r="A64" s="158" t="s">
        <v>341</v>
      </c>
      <c r="B64" s="159" t="s">
        <v>21</v>
      </c>
      <c r="C64" s="159" t="s">
        <v>291</v>
      </c>
      <c r="D64" s="159" t="s">
        <v>358</v>
      </c>
      <c r="E64" s="159"/>
      <c r="F64" s="163">
        <v>2000</v>
      </c>
      <c r="G64" s="162" t="s">
        <v>442</v>
      </c>
    </row>
    <row r="65" spans="1:7" x14ac:dyDescent="0.25">
      <c r="A65" s="158" t="s">
        <v>342</v>
      </c>
      <c r="B65" s="159" t="s">
        <v>21</v>
      </c>
      <c r="C65" s="159" t="s">
        <v>292</v>
      </c>
      <c r="D65" s="159" t="s">
        <v>54</v>
      </c>
      <c r="E65" s="159"/>
      <c r="F65" s="160">
        <v>7600</v>
      </c>
      <c r="G65" s="162" t="s">
        <v>389</v>
      </c>
    </row>
    <row r="66" spans="1:7" x14ac:dyDescent="0.25">
      <c r="A66" s="158" t="s">
        <v>342</v>
      </c>
      <c r="B66" s="159" t="s">
        <v>21</v>
      </c>
      <c r="C66" s="159" t="s">
        <v>293</v>
      </c>
      <c r="D66" s="159" t="s">
        <v>53</v>
      </c>
      <c r="E66" s="159"/>
      <c r="F66" s="160">
        <v>4750</v>
      </c>
      <c r="G66" s="162" t="s">
        <v>389</v>
      </c>
    </row>
    <row r="67" spans="1:7" x14ac:dyDescent="0.25">
      <c r="A67" s="158" t="s">
        <v>342</v>
      </c>
      <c r="B67" s="159" t="s">
        <v>21</v>
      </c>
      <c r="C67" s="159" t="s">
        <v>294</v>
      </c>
      <c r="D67" s="159" t="s">
        <v>55</v>
      </c>
      <c r="E67" s="159"/>
      <c r="F67" s="160">
        <v>0</v>
      </c>
      <c r="G67" s="162" t="s">
        <v>250</v>
      </c>
    </row>
    <row r="68" spans="1:7" x14ac:dyDescent="0.25">
      <c r="A68" s="158" t="s">
        <v>342</v>
      </c>
      <c r="B68" s="159" t="s">
        <v>21</v>
      </c>
      <c r="C68" s="159" t="s">
        <v>295</v>
      </c>
      <c r="D68" s="159" t="s">
        <v>56</v>
      </c>
      <c r="E68" s="159"/>
      <c r="F68" s="160">
        <v>4750</v>
      </c>
      <c r="G68" s="162" t="s">
        <v>389</v>
      </c>
    </row>
    <row r="69" spans="1:7" x14ac:dyDescent="0.25">
      <c r="A69" s="158" t="s">
        <v>342</v>
      </c>
      <c r="B69" s="159" t="s">
        <v>21</v>
      </c>
      <c r="C69" s="159" t="s">
        <v>296</v>
      </c>
      <c r="D69" s="159" t="s">
        <v>359</v>
      </c>
      <c r="E69" s="159"/>
      <c r="F69" s="160">
        <v>4750</v>
      </c>
      <c r="G69" s="162" t="s">
        <v>389</v>
      </c>
    </row>
    <row r="70" spans="1:7" x14ac:dyDescent="0.25">
      <c r="A70" s="158" t="s">
        <v>342</v>
      </c>
      <c r="B70" s="159" t="s">
        <v>21</v>
      </c>
      <c r="C70" s="159" t="s">
        <v>297</v>
      </c>
      <c r="D70" s="159" t="s">
        <v>360</v>
      </c>
      <c r="E70" s="159"/>
      <c r="F70" s="160">
        <v>0</v>
      </c>
      <c r="G70" s="162" t="s">
        <v>250</v>
      </c>
    </row>
    <row r="71" spans="1:7" x14ac:dyDescent="0.25">
      <c r="A71" s="158" t="s">
        <v>342</v>
      </c>
      <c r="B71" s="159" t="s">
        <v>21</v>
      </c>
      <c r="C71" s="159" t="s">
        <v>298</v>
      </c>
      <c r="D71" s="159" t="s">
        <v>361</v>
      </c>
      <c r="E71" s="159"/>
      <c r="F71" s="160">
        <v>4750</v>
      </c>
      <c r="G71" s="162" t="s">
        <v>389</v>
      </c>
    </row>
    <row r="72" spans="1:7" x14ac:dyDescent="0.25">
      <c r="A72" s="158" t="s">
        <v>342</v>
      </c>
      <c r="B72" s="159" t="s">
        <v>21</v>
      </c>
      <c r="C72" s="159" t="s">
        <v>299</v>
      </c>
      <c r="D72" s="159" t="s">
        <v>362</v>
      </c>
      <c r="E72" s="159"/>
      <c r="F72" s="160">
        <v>9500</v>
      </c>
      <c r="G72" s="162" t="s">
        <v>389</v>
      </c>
    </row>
    <row r="73" spans="1:7" x14ac:dyDescent="0.25">
      <c r="A73" s="158" t="s">
        <v>342</v>
      </c>
      <c r="B73" s="159" t="s">
        <v>21</v>
      </c>
      <c r="C73" s="159" t="s">
        <v>300</v>
      </c>
      <c r="D73" s="159" t="s">
        <v>363</v>
      </c>
      <c r="E73" s="159"/>
      <c r="F73" s="160">
        <v>4750</v>
      </c>
      <c r="G73" s="162" t="s">
        <v>389</v>
      </c>
    </row>
    <row r="74" spans="1:7" x14ac:dyDescent="0.25">
      <c r="A74" s="158" t="s">
        <v>342</v>
      </c>
      <c r="B74" s="159" t="s">
        <v>21</v>
      </c>
      <c r="C74" s="159" t="s">
        <v>301</v>
      </c>
      <c r="D74" s="159" t="s">
        <v>65</v>
      </c>
      <c r="E74" s="159"/>
      <c r="F74" s="160">
        <v>6650</v>
      </c>
      <c r="G74" s="162" t="s">
        <v>389</v>
      </c>
    </row>
    <row r="75" spans="1:7" x14ac:dyDescent="0.25">
      <c r="A75" s="158" t="s">
        <v>342</v>
      </c>
      <c r="B75" s="159" t="s">
        <v>21</v>
      </c>
      <c r="C75" s="159" t="s">
        <v>302</v>
      </c>
      <c r="D75" s="159" t="s">
        <v>364</v>
      </c>
      <c r="E75" s="159"/>
      <c r="F75" s="160">
        <v>7600</v>
      </c>
      <c r="G75" s="162" t="s">
        <v>389</v>
      </c>
    </row>
    <row r="76" spans="1:7" x14ac:dyDescent="0.25">
      <c r="A76" s="158" t="s">
        <v>342</v>
      </c>
      <c r="B76" s="159" t="s">
        <v>21</v>
      </c>
      <c r="C76" s="159" t="s">
        <v>303</v>
      </c>
      <c r="D76" s="159" t="s">
        <v>365</v>
      </c>
      <c r="E76" s="159"/>
      <c r="F76" s="160">
        <v>6650</v>
      </c>
      <c r="G76" s="162" t="s">
        <v>389</v>
      </c>
    </row>
    <row r="77" spans="1:7" x14ac:dyDescent="0.25">
      <c r="A77" s="158" t="s">
        <v>342</v>
      </c>
      <c r="B77" s="159" t="s">
        <v>21</v>
      </c>
      <c r="C77" s="159" t="s">
        <v>304</v>
      </c>
      <c r="D77" s="159" t="s">
        <v>366</v>
      </c>
      <c r="E77" s="159"/>
      <c r="F77" s="160">
        <v>9500</v>
      </c>
      <c r="G77" s="162" t="s">
        <v>389</v>
      </c>
    </row>
    <row r="78" spans="1:7" x14ac:dyDescent="0.25">
      <c r="A78" s="158" t="s">
        <v>342</v>
      </c>
      <c r="B78" s="159" t="s">
        <v>21</v>
      </c>
      <c r="C78" s="159" t="s">
        <v>305</v>
      </c>
      <c r="D78" s="159" t="s">
        <v>58</v>
      </c>
      <c r="E78" s="159"/>
      <c r="F78" s="160">
        <v>14250</v>
      </c>
      <c r="G78" s="162" t="s">
        <v>390</v>
      </c>
    </row>
    <row r="79" spans="1:7" x14ac:dyDescent="0.25">
      <c r="A79" s="158" t="s">
        <v>342</v>
      </c>
      <c r="B79" s="159" t="s">
        <v>21</v>
      </c>
      <c r="C79" s="159" t="s">
        <v>306</v>
      </c>
      <c r="D79" s="159" t="s">
        <v>367</v>
      </c>
      <c r="E79" s="159"/>
      <c r="F79" s="160">
        <v>9500</v>
      </c>
      <c r="G79" s="162" t="s">
        <v>389</v>
      </c>
    </row>
    <row r="80" spans="1:7" x14ac:dyDescent="0.25">
      <c r="A80" s="158" t="s">
        <v>342</v>
      </c>
      <c r="B80" s="159" t="s">
        <v>21</v>
      </c>
      <c r="C80" s="159" t="s">
        <v>307</v>
      </c>
      <c r="D80" s="159" t="s">
        <v>55</v>
      </c>
      <c r="E80" s="159"/>
      <c r="F80" s="160">
        <v>5700</v>
      </c>
      <c r="G80" s="162" t="s">
        <v>389</v>
      </c>
    </row>
    <row r="81" spans="1:7" x14ac:dyDescent="0.25">
      <c r="A81" s="158" t="s">
        <v>342</v>
      </c>
      <c r="B81" s="159" t="s">
        <v>21</v>
      </c>
      <c r="C81" s="159" t="s">
        <v>308</v>
      </c>
      <c r="D81" s="159" t="s">
        <v>360</v>
      </c>
      <c r="E81" s="159"/>
      <c r="F81" s="160">
        <v>9500</v>
      </c>
      <c r="G81" s="162" t="s">
        <v>389</v>
      </c>
    </row>
    <row r="82" spans="1:7" x14ac:dyDescent="0.25">
      <c r="A82" s="158" t="s">
        <v>343</v>
      </c>
      <c r="B82" s="159" t="s">
        <v>21</v>
      </c>
      <c r="C82" s="159" t="s">
        <v>309</v>
      </c>
      <c r="D82" s="159" t="s">
        <v>368</v>
      </c>
      <c r="E82" s="159"/>
      <c r="F82" s="160">
        <v>1500</v>
      </c>
      <c r="G82" s="162" t="s">
        <v>442</v>
      </c>
    </row>
    <row r="83" spans="1:7" x14ac:dyDescent="0.25">
      <c r="A83" s="158" t="s">
        <v>343</v>
      </c>
      <c r="B83" s="159" t="s">
        <v>21</v>
      </c>
      <c r="C83" s="159" t="s">
        <v>310</v>
      </c>
      <c r="D83" s="159" t="s">
        <v>74</v>
      </c>
      <c r="E83" s="159"/>
      <c r="F83" s="160">
        <v>3000</v>
      </c>
      <c r="G83" s="162" t="s">
        <v>391</v>
      </c>
    </row>
    <row r="84" spans="1:7" x14ac:dyDescent="0.25">
      <c r="A84" s="158" t="s">
        <v>343</v>
      </c>
      <c r="B84" s="159" t="s">
        <v>21</v>
      </c>
      <c r="C84" s="159" t="s">
        <v>311</v>
      </c>
      <c r="D84" s="159" t="s">
        <v>75</v>
      </c>
      <c r="E84" s="159"/>
      <c r="F84" s="160">
        <v>3000</v>
      </c>
      <c r="G84" s="162" t="s">
        <v>391</v>
      </c>
    </row>
    <row r="85" spans="1:7" x14ac:dyDescent="0.25">
      <c r="A85" s="158" t="s">
        <v>343</v>
      </c>
      <c r="B85" s="159" t="s">
        <v>21</v>
      </c>
      <c r="C85" s="159" t="s">
        <v>312</v>
      </c>
      <c r="D85" s="159" t="s">
        <v>178</v>
      </c>
      <c r="E85" s="159"/>
      <c r="F85" s="160">
        <v>2000</v>
      </c>
      <c r="G85" s="162" t="s">
        <v>442</v>
      </c>
    </row>
    <row r="86" spans="1:7" x14ac:dyDescent="0.25">
      <c r="A86" s="158" t="s">
        <v>343</v>
      </c>
      <c r="B86" s="159" t="s">
        <v>21</v>
      </c>
      <c r="C86" s="159" t="s">
        <v>313</v>
      </c>
      <c r="D86" s="159" t="s">
        <v>369</v>
      </c>
      <c r="E86" s="159"/>
      <c r="F86" s="160">
        <v>2290</v>
      </c>
      <c r="G86" s="162" t="s">
        <v>442</v>
      </c>
    </row>
    <row r="87" spans="1:7" x14ac:dyDescent="0.25">
      <c r="A87" s="158" t="s">
        <v>343</v>
      </c>
      <c r="B87" s="159" t="s">
        <v>21</v>
      </c>
      <c r="C87" s="159" t="s">
        <v>314</v>
      </c>
      <c r="D87" s="159" t="s">
        <v>370</v>
      </c>
      <c r="E87" s="159"/>
      <c r="F87" s="160">
        <v>72272.539999999994</v>
      </c>
      <c r="G87" s="162" t="s">
        <v>392</v>
      </c>
    </row>
    <row r="88" spans="1:7" x14ac:dyDescent="0.25">
      <c r="A88" s="158" t="s">
        <v>343</v>
      </c>
      <c r="B88" s="159" t="s">
        <v>21</v>
      </c>
      <c r="C88" s="159" t="s">
        <v>315</v>
      </c>
      <c r="D88" s="159" t="s">
        <v>371</v>
      </c>
      <c r="E88" s="159"/>
      <c r="F88" s="160">
        <v>0</v>
      </c>
      <c r="G88" s="162" t="s">
        <v>393</v>
      </c>
    </row>
    <row r="89" spans="1:7" x14ac:dyDescent="0.25">
      <c r="A89" s="158" t="s">
        <v>344</v>
      </c>
      <c r="B89" s="159" t="s">
        <v>21</v>
      </c>
      <c r="C89" s="159" t="s">
        <v>316</v>
      </c>
      <c r="D89" s="159" t="s">
        <v>372</v>
      </c>
      <c r="E89" s="159"/>
      <c r="F89" s="160">
        <v>4760</v>
      </c>
      <c r="G89" s="162" t="s">
        <v>510</v>
      </c>
    </row>
    <row r="90" spans="1:7" x14ac:dyDescent="0.25">
      <c r="A90" s="158" t="s">
        <v>344</v>
      </c>
      <c r="B90" s="159" t="s">
        <v>21</v>
      </c>
      <c r="C90" s="159" t="s">
        <v>317</v>
      </c>
      <c r="D90" s="159" t="s">
        <v>373</v>
      </c>
      <c r="E90" s="159"/>
      <c r="F90" s="160">
        <v>2300</v>
      </c>
      <c r="G90" s="162" t="s">
        <v>510</v>
      </c>
    </row>
    <row r="91" spans="1:7" x14ac:dyDescent="0.25">
      <c r="A91" s="158" t="s">
        <v>345</v>
      </c>
      <c r="B91" s="159" t="s">
        <v>21</v>
      </c>
      <c r="C91" s="159" t="s">
        <v>318</v>
      </c>
      <c r="D91" s="159" t="s">
        <v>374</v>
      </c>
      <c r="E91" s="159"/>
      <c r="F91" s="160">
        <v>53074.68</v>
      </c>
      <c r="G91" s="162" t="s">
        <v>395</v>
      </c>
    </row>
    <row r="92" spans="1:7" x14ac:dyDescent="0.25">
      <c r="A92" s="158" t="s">
        <v>345</v>
      </c>
      <c r="B92" s="159" t="s">
        <v>21</v>
      </c>
      <c r="C92" s="159" t="s">
        <v>319</v>
      </c>
      <c r="D92" s="159" t="s">
        <v>375</v>
      </c>
      <c r="E92" s="159"/>
      <c r="F92" s="160">
        <v>5852.85</v>
      </c>
      <c r="G92" s="162" t="s">
        <v>397</v>
      </c>
    </row>
    <row r="93" spans="1:7" x14ac:dyDescent="0.25">
      <c r="A93" s="158" t="s">
        <v>345</v>
      </c>
      <c r="B93" s="159" t="s">
        <v>21</v>
      </c>
      <c r="C93" s="159" t="s">
        <v>320</v>
      </c>
      <c r="D93" s="159" t="s">
        <v>376</v>
      </c>
      <c r="E93" s="159"/>
      <c r="F93" s="160">
        <v>17432.5</v>
      </c>
      <c r="G93" s="162" t="s">
        <v>396</v>
      </c>
    </row>
    <row r="94" spans="1:7" x14ac:dyDescent="0.25">
      <c r="A94" s="158" t="s">
        <v>345</v>
      </c>
      <c r="B94" s="159" t="s">
        <v>21</v>
      </c>
      <c r="C94" s="159" t="s">
        <v>321</v>
      </c>
      <c r="D94" s="159" t="s">
        <v>358</v>
      </c>
      <c r="E94" s="159"/>
      <c r="F94" s="160">
        <v>1000</v>
      </c>
      <c r="G94" s="162" t="s">
        <v>511</v>
      </c>
    </row>
    <row r="95" spans="1:7" x14ac:dyDescent="0.25">
      <c r="A95" s="158" t="s">
        <v>345</v>
      </c>
      <c r="B95" s="159" t="s">
        <v>21</v>
      </c>
      <c r="C95" s="159" t="s">
        <v>322</v>
      </c>
      <c r="D95" s="159" t="s">
        <v>178</v>
      </c>
      <c r="E95" s="159"/>
      <c r="F95" s="160">
        <v>1000</v>
      </c>
      <c r="G95" s="162" t="s">
        <v>442</v>
      </c>
    </row>
    <row r="96" spans="1:7" x14ac:dyDescent="0.25">
      <c r="A96" s="158" t="s">
        <v>345</v>
      </c>
      <c r="B96" s="159" t="s">
        <v>21</v>
      </c>
      <c r="C96" s="159" t="s">
        <v>323</v>
      </c>
      <c r="D96" s="159" t="s">
        <v>188</v>
      </c>
      <c r="E96" s="159"/>
      <c r="F96" s="160">
        <v>1000</v>
      </c>
      <c r="G96" s="162" t="s">
        <v>442</v>
      </c>
    </row>
    <row r="97" spans="1:7" x14ac:dyDescent="0.25">
      <c r="A97" s="158" t="s">
        <v>345</v>
      </c>
      <c r="B97" s="159" t="s">
        <v>21</v>
      </c>
      <c r="C97" s="159" t="s">
        <v>324</v>
      </c>
      <c r="D97" s="159" t="s">
        <v>377</v>
      </c>
      <c r="E97" s="159"/>
      <c r="F97" s="160">
        <v>1000</v>
      </c>
      <c r="G97" s="162" t="s">
        <v>442</v>
      </c>
    </row>
    <row r="98" spans="1:7" x14ac:dyDescent="0.25">
      <c r="A98" s="158" t="s">
        <v>345</v>
      </c>
      <c r="B98" s="159" t="s">
        <v>21</v>
      </c>
      <c r="C98" s="159" t="s">
        <v>325</v>
      </c>
      <c r="D98" s="159" t="s">
        <v>368</v>
      </c>
      <c r="E98" s="159"/>
      <c r="F98" s="160">
        <v>1000</v>
      </c>
      <c r="G98" s="162" t="s">
        <v>442</v>
      </c>
    </row>
    <row r="99" spans="1:7" x14ac:dyDescent="0.25">
      <c r="A99" s="158" t="s">
        <v>345</v>
      </c>
      <c r="B99" s="159" t="s">
        <v>21</v>
      </c>
      <c r="C99" s="159" t="s">
        <v>326</v>
      </c>
      <c r="D99" s="159" t="s">
        <v>378</v>
      </c>
      <c r="E99" s="159"/>
      <c r="F99" s="160">
        <v>1000</v>
      </c>
      <c r="G99" s="162" t="s">
        <v>442</v>
      </c>
    </row>
    <row r="100" spans="1:7" x14ac:dyDescent="0.25">
      <c r="A100" s="158" t="s">
        <v>345</v>
      </c>
      <c r="B100" s="159" t="s">
        <v>21</v>
      </c>
      <c r="C100" s="159" t="s">
        <v>327</v>
      </c>
      <c r="D100" s="159" t="s">
        <v>73</v>
      </c>
      <c r="E100" s="159"/>
      <c r="F100" s="160">
        <v>1000</v>
      </c>
      <c r="G100" s="162" t="s">
        <v>442</v>
      </c>
    </row>
    <row r="101" spans="1:7" x14ac:dyDescent="0.25">
      <c r="A101" s="158" t="s">
        <v>345</v>
      </c>
      <c r="B101" s="159" t="s">
        <v>21</v>
      </c>
      <c r="C101" s="159" t="s">
        <v>328</v>
      </c>
      <c r="D101" s="159" t="s">
        <v>191</v>
      </c>
      <c r="E101" s="159"/>
      <c r="F101" s="160">
        <v>1000</v>
      </c>
      <c r="G101" s="162" t="s">
        <v>442</v>
      </c>
    </row>
    <row r="102" spans="1:7" x14ac:dyDescent="0.25">
      <c r="A102" s="158" t="s">
        <v>345</v>
      </c>
      <c r="B102" s="159" t="s">
        <v>21</v>
      </c>
      <c r="C102" s="159" t="s">
        <v>329</v>
      </c>
      <c r="D102" s="159" t="s">
        <v>379</v>
      </c>
      <c r="E102" s="159"/>
      <c r="F102" s="160">
        <v>1000</v>
      </c>
      <c r="G102" s="162" t="s">
        <v>442</v>
      </c>
    </row>
    <row r="103" spans="1:7" x14ac:dyDescent="0.25">
      <c r="A103" s="158" t="s">
        <v>345</v>
      </c>
      <c r="B103" s="159" t="s">
        <v>21</v>
      </c>
      <c r="C103" s="159" t="s">
        <v>330</v>
      </c>
      <c r="D103" s="159" t="s">
        <v>380</v>
      </c>
      <c r="E103" s="159"/>
      <c r="F103" s="160">
        <v>0</v>
      </c>
      <c r="G103" s="162" t="s">
        <v>250</v>
      </c>
    </row>
    <row r="104" spans="1:7" x14ac:dyDescent="0.25">
      <c r="A104" s="158" t="s">
        <v>345</v>
      </c>
      <c r="B104" s="159" t="s">
        <v>21</v>
      </c>
      <c r="C104" s="159" t="s">
        <v>331</v>
      </c>
      <c r="D104" s="159" t="s">
        <v>193</v>
      </c>
      <c r="E104" s="159"/>
      <c r="F104" s="160">
        <v>1000</v>
      </c>
      <c r="G104" s="162" t="s">
        <v>442</v>
      </c>
    </row>
    <row r="105" spans="1:7" x14ac:dyDescent="0.25">
      <c r="A105" s="158" t="s">
        <v>345</v>
      </c>
      <c r="B105" s="159" t="s">
        <v>21</v>
      </c>
      <c r="C105" s="159" t="s">
        <v>332</v>
      </c>
      <c r="D105" s="159" t="s">
        <v>381</v>
      </c>
      <c r="E105" s="159"/>
      <c r="F105" s="160">
        <v>1000</v>
      </c>
      <c r="G105" s="162" t="s">
        <v>442</v>
      </c>
    </row>
    <row r="106" spans="1:7" x14ac:dyDescent="0.25">
      <c r="A106" s="158" t="s">
        <v>345</v>
      </c>
      <c r="B106" s="159" t="s">
        <v>21</v>
      </c>
      <c r="C106" s="159" t="s">
        <v>333</v>
      </c>
      <c r="D106" s="159" t="s">
        <v>382</v>
      </c>
      <c r="E106" s="159"/>
      <c r="F106" s="160">
        <v>1000</v>
      </c>
      <c r="G106" s="162" t="s">
        <v>442</v>
      </c>
    </row>
    <row r="107" spans="1:7" x14ac:dyDescent="0.25">
      <c r="A107" s="158" t="s">
        <v>346</v>
      </c>
      <c r="B107" s="159" t="s">
        <v>21</v>
      </c>
      <c r="C107" s="159" t="s">
        <v>334</v>
      </c>
      <c r="D107" s="159" t="s">
        <v>383</v>
      </c>
      <c r="E107" s="159"/>
      <c r="F107" s="160">
        <v>3000</v>
      </c>
      <c r="G107" s="162" t="s">
        <v>386</v>
      </c>
    </row>
    <row r="108" spans="1:7" x14ac:dyDescent="0.25">
      <c r="A108" s="158" t="s">
        <v>346</v>
      </c>
      <c r="B108" s="159" t="s">
        <v>21</v>
      </c>
      <c r="C108" s="159" t="s">
        <v>335</v>
      </c>
      <c r="D108" s="159" t="s">
        <v>384</v>
      </c>
      <c r="E108" s="159"/>
      <c r="F108" s="160">
        <v>3000</v>
      </c>
      <c r="G108" s="162" t="s">
        <v>386</v>
      </c>
    </row>
    <row r="109" spans="1:7" x14ac:dyDescent="0.25">
      <c r="A109" s="158" t="s">
        <v>346</v>
      </c>
      <c r="B109" s="159" t="s">
        <v>21</v>
      </c>
      <c r="C109" s="159" t="s">
        <v>336</v>
      </c>
      <c r="D109" s="159" t="s">
        <v>385</v>
      </c>
      <c r="E109" s="159"/>
      <c r="F109" s="160">
        <v>60420.01</v>
      </c>
      <c r="G109" s="162" t="s">
        <v>398</v>
      </c>
    </row>
    <row r="110" spans="1:7" x14ac:dyDescent="0.25">
      <c r="A110" s="158">
        <v>45338</v>
      </c>
      <c r="B110" s="159" t="s">
        <v>21</v>
      </c>
      <c r="C110" s="159" t="s">
        <v>455</v>
      </c>
      <c r="D110" s="159" t="s">
        <v>482</v>
      </c>
      <c r="E110" s="159"/>
      <c r="F110" s="160">
        <v>1000</v>
      </c>
      <c r="G110" s="162" t="s">
        <v>388</v>
      </c>
    </row>
    <row r="111" spans="1:7" x14ac:dyDescent="0.25">
      <c r="A111" s="158">
        <v>45338</v>
      </c>
      <c r="B111" s="159" t="s">
        <v>21</v>
      </c>
      <c r="C111" s="159" t="s">
        <v>456</v>
      </c>
      <c r="D111" s="159" t="s">
        <v>371</v>
      </c>
      <c r="E111" s="159"/>
      <c r="F111" s="160">
        <v>13300</v>
      </c>
      <c r="G111" s="162" t="s">
        <v>393</v>
      </c>
    </row>
    <row r="112" spans="1:7" x14ac:dyDescent="0.25">
      <c r="A112" s="158">
        <v>45341</v>
      </c>
      <c r="B112" s="159" t="s">
        <v>21</v>
      </c>
      <c r="C112" s="159" t="s">
        <v>457</v>
      </c>
      <c r="D112" s="159" t="s">
        <v>483</v>
      </c>
      <c r="E112" s="159"/>
      <c r="F112" s="160">
        <v>1500</v>
      </c>
      <c r="G112" s="162" t="s">
        <v>509</v>
      </c>
    </row>
    <row r="113" spans="1:7" x14ac:dyDescent="0.25">
      <c r="A113" s="158">
        <v>45342</v>
      </c>
      <c r="B113" s="159" t="s">
        <v>21</v>
      </c>
      <c r="C113" s="159" t="s">
        <v>458</v>
      </c>
      <c r="D113" s="159" t="s">
        <v>482</v>
      </c>
      <c r="E113" s="159"/>
      <c r="F113" s="160">
        <v>10200.959999999999</v>
      </c>
      <c r="G113" s="162" t="s">
        <v>492</v>
      </c>
    </row>
    <row r="114" spans="1:7" x14ac:dyDescent="0.25">
      <c r="A114" s="158">
        <v>45342</v>
      </c>
      <c r="B114" s="159" t="s">
        <v>21</v>
      </c>
      <c r="C114" s="159" t="s">
        <v>459</v>
      </c>
      <c r="D114" s="159" t="s">
        <v>358</v>
      </c>
      <c r="E114" s="159"/>
      <c r="F114" s="160">
        <v>18000</v>
      </c>
      <c r="G114" s="162" t="s">
        <v>492</v>
      </c>
    </row>
    <row r="115" spans="1:7" x14ac:dyDescent="0.25">
      <c r="A115" s="158">
        <v>45342</v>
      </c>
      <c r="B115" s="159" t="s">
        <v>21</v>
      </c>
      <c r="C115" s="159" t="s">
        <v>460</v>
      </c>
      <c r="D115" s="159" t="s">
        <v>202</v>
      </c>
      <c r="E115" s="159"/>
      <c r="F115" s="160">
        <v>12500</v>
      </c>
      <c r="G115" s="162" t="s">
        <v>492</v>
      </c>
    </row>
    <row r="116" spans="1:7" x14ac:dyDescent="0.25">
      <c r="A116" s="158">
        <v>45342</v>
      </c>
      <c r="B116" s="159" t="s">
        <v>21</v>
      </c>
      <c r="C116" s="159" t="s">
        <v>461</v>
      </c>
      <c r="D116" s="159" t="s">
        <v>202</v>
      </c>
      <c r="E116" s="159"/>
      <c r="F116" s="160">
        <v>1000</v>
      </c>
      <c r="G116" s="162" t="s">
        <v>442</v>
      </c>
    </row>
    <row r="117" spans="1:7" x14ac:dyDescent="0.25">
      <c r="A117" s="158">
        <v>45342</v>
      </c>
      <c r="B117" s="159" t="s">
        <v>21</v>
      </c>
      <c r="C117" s="159" t="s">
        <v>462</v>
      </c>
      <c r="D117" s="159" t="s">
        <v>178</v>
      </c>
      <c r="E117" s="159"/>
      <c r="F117" s="160">
        <v>20000</v>
      </c>
      <c r="G117" s="162" t="s">
        <v>492</v>
      </c>
    </row>
    <row r="118" spans="1:7" x14ac:dyDescent="0.25">
      <c r="A118" s="158">
        <v>45342</v>
      </c>
      <c r="B118" s="159" t="s">
        <v>21</v>
      </c>
      <c r="C118" s="159" t="s">
        <v>463</v>
      </c>
      <c r="D118" s="159" t="s">
        <v>188</v>
      </c>
      <c r="E118" s="159"/>
      <c r="F118" s="160">
        <v>20000</v>
      </c>
      <c r="G118" s="162" t="s">
        <v>492</v>
      </c>
    </row>
    <row r="119" spans="1:7" x14ac:dyDescent="0.25">
      <c r="A119" s="158">
        <v>45342</v>
      </c>
      <c r="B119" s="159" t="s">
        <v>21</v>
      </c>
      <c r="C119" s="159" t="s">
        <v>464</v>
      </c>
      <c r="D119" s="159" t="s">
        <v>193</v>
      </c>
      <c r="E119" s="159"/>
      <c r="F119" s="160">
        <v>12500</v>
      </c>
      <c r="G119" s="162" t="s">
        <v>492</v>
      </c>
    </row>
    <row r="120" spans="1:7" x14ac:dyDescent="0.25">
      <c r="A120" s="158">
        <v>45342</v>
      </c>
      <c r="B120" s="159" t="s">
        <v>21</v>
      </c>
      <c r="C120" s="159" t="s">
        <v>465</v>
      </c>
      <c r="D120" s="159" t="s">
        <v>377</v>
      </c>
      <c r="E120" s="159"/>
      <c r="F120" s="160">
        <v>20000</v>
      </c>
      <c r="G120" s="162" t="s">
        <v>492</v>
      </c>
    </row>
    <row r="121" spans="1:7" x14ac:dyDescent="0.25">
      <c r="A121" s="158">
        <v>45342</v>
      </c>
      <c r="B121" s="159" t="s">
        <v>21</v>
      </c>
      <c r="C121" s="159" t="s">
        <v>466</v>
      </c>
      <c r="D121" s="159" t="s">
        <v>73</v>
      </c>
      <c r="E121" s="159"/>
      <c r="F121" s="160">
        <v>12523</v>
      </c>
      <c r="G121" s="162" t="s">
        <v>492</v>
      </c>
    </row>
    <row r="122" spans="1:7" x14ac:dyDescent="0.25">
      <c r="A122" s="158">
        <v>45342</v>
      </c>
      <c r="B122" s="159" t="s">
        <v>21</v>
      </c>
      <c r="C122" s="159" t="s">
        <v>467</v>
      </c>
      <c r="D122" s="159" t="s">
        <v>180</v>
      </c>
      <c r="E122" s="159"/>
      <c r="F122" s="160">
        <v>5000</v>
      </c>
      <c r="G122" s="162" t="s">
        <v>493</v>
      </c>
    </row>
    <row r="123" spans="1:7" x14ac:dyDescent="0.25">
      <c r="A123" s="158">
        <v>45342</v>
      </c>
      <c r="B123" s="159" t="s">
        <v>21</v>
      </c>
      <c r="C123" s="159" t="s">
        <v>468</v>
      </c>
      <c r="D123" s="159" t="s">
        <v>181</v>
      </c>
      <c r="E123" s="159"/>
      <c r="F123" s="160">
        <v>5000</v>
      </c>
      <c r="G123" s="162" t="s">
        <v>493</v>
      </c>
    </row>
    <row r="124" spans="1:7" x14ac:dyDescent="0.25">
      <c r="A124" s="158">
        <v>45342</v>
      </c>
      <c r="B124" s="159" t="s">
        <v>21</v>
      </c>
      <c r="C124" s="159" t="s">
        <v>469</v>
      </c>
      <c r="D124" s="159" t="s">
        <v>182</v>
      </c>
      <c r="E124" s="159"/>
      <c r="F124" s="160">
        <v>8500</v>
      </c>
      <c r="G124" s="162" t="s">
        <v>493</v>
      </c>
    </row>
    <row r="125" spans="1:7" x14ac:dyDescent="0.25">
      <c r="A125" s="158">
        <v>45342</v>
      </c>
      <c r="B125" s="159" t="s">
        <v>21</v>
      </c>
      <c r="C125" s="159" t="s">
        <v>470</v>
      </c>
      <c r="D125" s="159" t="s">
        <v>484</v>
      </c>
      <c r="E125" s="159"/>
      <c r="F125" s="160">
        <v>8500</v>
      </c>
      <c r="G125" s="162" t="s">
        <v>493</v>
      </c>
    </row>
    <row r="126" spans="1:7" x14ac:dyDescent="0.25">
      <c r="A126" s="158">
        <v>45342</v>
      </c>
      <c r="B126" s="159" t="s">
        <v>21</v>
      </c>
      <c r="C126" s="159" t="s">
        <v>471</v>
      </c>
      <c r="D126" s="159" t="s">
        <v>184</v>
      </c>
      <c r="E126" s="159"/>
      <c r="F126" s="160">
        <v>8500</v>
      </c>
      <c r="G126" s="162" t="s">
        <v>493</v>
      </c>
    </row>
    <row r="127" spans="1:7" x14ac:dyDescent="0.25">
      <c r="A127" s="158">
        <v>45342</v>
      </c>
      <c r="B127" s="159" t="s">
        <v>21</v>
      </c>
      <c r="C127" s="159" t="s">
        <v>472</v>
      </c>
      <c r="D127" s="159" t="s">
        <v>75</v>
      </c>
      <c r="E127" s="159"/>
      <c r="F127" s="160">
        <v>8500</v>
      </c>
      <c r="G127" s="162" t="s">
        <v>493</v>
      </c>
    </row>
    <row r="128" spans="1:7" x14ac:dyDescent="0.25">
      <c r="A128" s="158">
        <v>45342</v>
      </c>
      <c r="B128" s="159" t="s">
        <v>21</v>
      </c>
      <c r="C128" s="159" t="s">
        <v>473</v>
      </c>
      <c r="D128" s="159" t="s">
        <v>74</v>
      </c>
      <c r="E128" s="159"/>
      <c r="F128" s="160">
        <v>8500</v>
      </c>
      <c r="G128" s="162" t="s">
        <v>493</v>
      </c>
    </row>
    <row r="129" spans="1:7" x14ac:dyDescent="0.25">
      <c r="A129" s="158">
        <v>45342</v>
      </c>
      <c r="B129" s="159" t="s">
        <v>21</v>
      </c>
      <c r="C129" s="159" t="s">
        <v>474</v>
      </c>
      <c r="D129" s="159" t="s">
        <v>485</v>
      </c>
      <c r="E129" s="159"/>
      <c r="F129" s="160">
        <v>8500</v>
      </c>
      <c r="G129" s="162" t="s">
        <v>493</v>
      </c>
    </row>
    <row r="130" spans="1:7" x14ac:dyDescent="0.25">
      <c r="A130" s="158">
        <v>45342</v>
      </c>
      <c r="B130" s="159" t="s">
        <v>21</v>
      </c>
      <c r="C130" s="159" t="s">
        <v>475</v>
      </c>
      <c r="D130" s="159" t="s">
        <v>486</v>
      </c>
      <c r="E130" s="159"/>
      <c r="F130" s="160">
        <v>12500</v>
      </c>
      <c r="G130" s="162" t="s">
        <v>492</v>
      </c>
    </row>
    <row r="131" spans="1:7" x14ac:dyDescent="0.25">
      <c r="A131" s="158">
        <v>45342</v>
      </c>
      <c r="B131" s="159" t="s">
        <v>21</v>
      </c>
      <c r="C131" s="159" t="s">
        <v>476</v>
      </c>
      <c r="D131" s="159" t="s">
        <v>487</v>
      </c>
      <c r="E131" s="159"/>
      <c r="F131" s="160">
        <v>12500</v>
      </c>
      <c r="G131" s="162" t="s">
        <v>492</v>
      </c>
    </row>
    <row r="132" spans="1:7" x14ac:dyDescent="0.25">
      <c r="A132" s="158">
        <v>45342</v>
      </c>
      <c r="B132" s="159" t="s">
        <v>21</v>
      </c>
      <c r="C132" s="159" t="s">
        <v>477</v>
      </c>
      <c r="D132" s="159" t="s">
        <v>488</v>
      </c>
      <c r="E132" s="159"/>
      <c r="F132" s="160">
        <v>0</v>
      </c>
      <c r="G132" s="162" t="s">
        <v>250</v>
      </c>
    </row>
    <row r="133" spans="1:7" x14ac:dyDescent="0.25">
      <c r="A133" s="158">
        <v>45342</v>
      </c>
      <c r="B133" s="159" t="s">
        <v>21</v>
      </c>
      <c r="C133" s="159" t="s">
        <v>478</v>
      </c>
      <c r="D133" s="159" t="s">
        <v>489</v>
      </c>
      <c r="E133" s="159"/>
      <c r="F133" s="160">
        <v>7500</v>
      </c>
      <c r="G133" s="162" t="s">
        <v>492</v>
      </c>
    </row>
    <row r="134" spans="1:7" x14ac:dyDescent="0.25">
      <c r="A134" s="158">
        <v>45342</v>
      </c>
      <c r="B134" s="159" t="s">
        <v>21</v>
      </c>
      <c r="C134" s="159" t="s">
        <v>479</v>
      </c>
      <c r="D134" s="159" t="s">
        <v>490</v>
      </c>
      <c r="E134" s="159"/>
      <c r="F134" s="160">
        <v>8750</v>
      </c>
      <c r="G134" s="162" t="s">
        <v>492</v>
      </c>
    </row>
    <row r="135" spans="1:7" x14ac:dyDescent="0.25">
      <c r="A135" s="158">
        <v>45342</v>
      </c>
      <c r="B135" s="159" t="s">
        <v>21</v>
      </c>
      <c r="C135" s="159" t="s">
        <v>480</v>
      </c>
      <c r="D135" s="159" t="s">
        <v>491</v>
      </c>
      <c r="E135" s="159"/>
      <c r="F135" s="160">
        <v>9000</v>
      </c>
      <c r="G135" s="162" t="s">
        <v>492</v>
      </c>
    </row>
    <row r="136" spans="1:7" x14ac:dyDescent="0.25">
      <c r="A136" s="158">
        <v>45343</v>
      </c>
      <c r="B136" s="159" t="s">
        <v>21</v>
      </c>
      <c r="C136" s="159" t="s">
        <v>481</v>
      </c>
      <c r="D136" s="159" t="s">
        <v>488</v>
      </c>
      <c r="E136" s="159"/>
      <c r="F136" s="160">
        <v>12500</v>
      </c>
      <c r="G136" s="162" t="s">
        <v>492</v>
      </c>
    </row>
    <row r="137" spans="1:7" x14ac:dyDescent="0.25">
      <c r="A137" s="158">
        <v>45348</v>
      </c>
      <c r="B137" s="159" t="s">
        <v>21</v>
      </c>
      <c r="C137" s="285">
        <v>44703</v>
      </c>
      <c r="D137" s="159" t="s">
        <v>503</v>
      </c>
      <c r="E137" s="159"/>
      <c r="F137" s="160">
        <v>8000</v>
      </c>
      <c r="G137" s="162" t="s">
        <v>386</v>
      </c>
    </row>
    <row r="138" spans="1:7" ht="15.75" thickBot="1" x14ac:dyDescent="0.3">
      <c r="A138" s="207"/>
      <c r="B138" s="159"/>
      <c r="C138" s="208"/>
      <c r="D138" s="209" t="s">
        <v>22</v>
      </c>
      <c r="E138" s="208"/>
      <c r="F138" s="210">
        <f>SUM(F49:F137)</f>
        <v>778214.65999999992</v>
      </c>
      <c r="G138" s="211"/>
    </row>
    <row r="139" spans="1:7" s="1" customFormat="1" ht="14.25" customHeight="1" thickBot="1" x14ac:dyDescent="0.3">
      <c r="A139" s="214"/>
      <c r="B139" s="215"/>
      <c r="C139" s="215"/>
      <c r="D139" s="148" t="s">
        <v>23</v>
      </c>
      <c r="E139" s="215"/>
      <c r="F139" s="215"/>
      <c r="G139" s="216"/>
    </row>
    <row r="140" spans="1:7" x14ac:dyDescent="0.25">
      <c r="A140" s="217">
        <v>45324</v>
      </c>
      <c r="B140" s="202" t="s">
        <v>13</v>
      </c>
      <c r="C140" s="202">
        <v>6493</v>
      </c>
      <c r="D140" s="202" t="s">
        <v>399</v>
      </c>
      <c r="E140" s="202"/>
      <c r="F140" s="203">
        <v>2000</v>
      </c>
      <c r="G140" s="218" t="s">
        <v>442</v>
      </c>
    </row>
    <row r="141" spans="1:7" x14ac:dyDescent="0.25">
      <c r="A141" s="219">
        <v>45328</v>
      </c>
      <c r="B141" s="159" t="s">
        <v>13</v>
      </c>
      <c r="C141" s="159">
        <v>6494</v>
      </c>
      <c r="D141" s="159" t="s">
        <v>400</v>
      </c>
      <c r="E141" s="159"/>
      <c r="F141" s="160">
        <v>7200</v>
      </c>
      <c r="G141" s="162" t="s">
        <v>529</v>
      </c>
    </row>
    <row r="142" spans="1:7" ht="15.75" thickBot="1" x14ac:dyDescent="0.3">
      <c r="A142" s="219">
        <v>45328</v>
      </c>
      <c r="B142" s="159" t="s">
        <v>13</v>
      </c>
      <c r="C142" s="159">
        <v>6495</v>
      </c>
      <c r="D142" s="159" t="s">
        <v>401</v>
      </c>
      <c r="E142" s="159"/>
      <c r="F142" s="160">
        <v>42750</v>
      </c>
      <c r="G142" s="162" t="s">
        <v>529</v>
      </c>
    </row>
    <row r="143" spans="1:7" x14ac:dyDescent="0.25">
      <c r="A143" s="219">
        <v>45328</v>
      </c>
      <c r="B143" s="159" t="s">
        <v>13</v>
      </c>
      <c r="C143" s="202">
        <v>6496</v>
      </c>
      <c r="D143" s="159" t="s">
        <v>402</v>
      </c>
      <c r="E143" s="159"/>
      <c r="F143" s="160">
        <v>8075</v>
      </c>
      <c r="G143" s="162" t="s">
        <v>530</v>
      </c>
    </row>
    <row r="144" spans="1:7" x14ac:dyDescent="0.25">
      <c r="A144" s="219">
        <v>45328</v>
      </c>
      <c r="B144" s="159" t="s">
        <v>13</v>
      </c>
      <c r="C144" s="159">
        <v>6497</v>
      </c>
      <c r="D144" s="159" t="s">
        <v>403</v>
      </c>
      <c r="E144" s="159"/>
      <c r="F144" s="160">
        <v>33250</v>
      </c>
      <c r="G144" s="162" t="s">
        <v>529</v>
      </c>
    </row>
    <row r="145" spans="1:7" ht="15.75" customHeight="1" thickBot="1" x14ac:dyDescent="0.3">
      <c r="A145" s="219">
        <v>45328</v>
      </c>
      <c r="B145" s="159" t="s">
        <v>13</v>
      </c>
      <c r="C145" s="159">
        <v>6498</v>
      </c>
      <c r="D145" s="159" t="s">
        <v>404</v>
      </c>
      <c r="E145" s="159"/>
      <c r="F145" s="160">
        <v>42750</v>
      </c>
      <c r="G145" s="162" t="s">
        <v>529</v>
      </c>
    </row>
    <row r="146" spans="1:7" x14ac:dyDescent="0.25">
      <c r="A146" s="219">
        <v>45328</v>
      </c>
      <c r="B146" s="159" t="s">
        <v>13</v>
      </c>
      <c r="C146" s="202">
        <v>6499</v>
      </c>
      <c r="D146" s="159" t="s">
        <v>405</v>
      </c>
      <c r="E146" s="159"/>
      <c r="F146" s="160">
        <v>13300</v>
      </c>
      <c r="G146" s="162" t="s">
        <v>529</v>
      </c>
    </row>
    <row r="147" spans="1:7" x14ac:dyDescent="0.25">
      <c r="A147" s="219">
        <v>45328</v>
      </c>
      <c r="B147" s="159" t="s">
        <v>13</v>
      </c>
      <c r="C147" s="159">
        <v>6500</v>
      </c>
      <c r="D147" s="159" t="s">
        <v>138</v>
      </c>
      <c r="E147" s="159"/>
      <c r="F147" s="160">
        <v>3550</v>
      </c>
      <c r="G147" s="162" t="s">
        <v>111</v>
      </c>
    </row>
    <row r="148" spans="1:7" ht="15.75" thickBot="1" x14ac:dyDescent="0.3">
      <c r="A148" s="219">
        <v>45328</v>
      </c>
      <c r="B148" s="159" t="s">
        <v>13</v>
      </c>
      <c r="C148" s="159">
        <v>6501</v>
      </c>
      <c r="D148" s="159" t="s">
        <v>406</v>
      </c>
      <c r="E148" s="159"/>
      <c r="F148" s="160">
        <v>11400</v>
      </c>
      <c r="G148" s="162" t="s">
        <v>528</v>
      </c>
    </row>
    <row r="149" spans="1:7" x14ac:dyDescent="0.25">
      <c r="A149" s="219">
        <v>45328</v>
      </c>
      <c r="B149" s="159" t="s">
        <v>13</v>
      </c>
      <c r="C149" s="202">
        <v>6502</v>
      </c>
      <c r="D149" s="159" t="s">
        <v>60</v>
      </c>
      <c r="E149" s="159"/>
      <c r="F149" s="160">
        <v>9500</v>
      </c>
      <c r="G149" s="162" t="s">
        <v>529</v>
      </c>
    </row>
    <row r="150" spans="1:7" x14ac:dyDescent="0.25">
      <c r="A150" s="219">
        <v>45328</v>
      </c>
      <c r="B150" s="159" t="s">
        <v>13</v>
      </c>
      <c r="C150" s="159">
        <v>6503</v>
      </c>
      <c r="D150" s="159" t="s">
        <v>407</v>
      </c>
      <c r="E150" s="159"/>
      <c r="F150" s="160">
        <v>7600</v>
      </c>
      <c r="G150" s="162" t="s">
        <v>531</v>
      </c>
    </row>
    <row r="151" spans="1:7" ht="15.75" thickBot="1" x14ac:dyDescent="0.3">
      <c r="A151" s="219">
        <v>45331</v>
      </c>
      <c r="B151" s="159" t="s">
        <v>13</v>
      </c>
      <c r="C151" s="159">
        <v>6504</v>
      </c>
      <c r="D151" s="159" t="s">
        <v>408</v>
      </c>
      <c r="E151" s="159"/>
      <c r="F151" s="160">
        <v>2000</v>
      </c>
      <c r="G151" s="162" t="s">
        <v>442</v>
      </c>
    </row>
    <row r="152" spans="1:7" x14ac:dyDescent="0.25">
      <c r="A152" s="219">
        <v>45331</v>
      </c>
      <c r="B152" s="159" t="s">
        <v>13</v>
      </c>
      <c r="C152" s="202">
        <v>6505</v>
      </c>
      <c r="D152" s="159" t="s">
        <v>409</v>
      </c>
      <c r="E152" s="159"/>
      <c r="F152" s="160">
        <v>2000</v>
      </c>
      <c r="G152" s="162" t="s">
        <v>442</v>
      </c>
    </row>
    <row r="153" spans="1:7" x14ac:dyDescent="0.25">
      <c r="A153" s="219">
        <v>45331</v>
      </c>
      <c r="B153" s="159" t="s">
        <v>13</v>
      </c>
      <c r="C153" s="159">
        <v>6506</v>
      </c>
      <c r="D153" s="159" t="s">
        <v>410</v>
      </c>
      <c r="E153" s="159"/>
      <c r="F153" s="160">
        <v>2000</v>
      </c>
      <c r="G153" s="162" t="s">
        <v>442</v>
      </c>
    </row>
    <row r="154" spans="1:7" ht="15.75" thickBot="1" x14ac:dyDescent="0.3">
      <c r="A154" s="219">
        <v>45331</v>
      </c>
      <c r="B154" s="159" t="s">
        <v>13</v>
      </c>
      <c r="C154" s="159">
        <v>6507</v>
      </c>
      <c r="D154" s="159" t="s">
        <v>411</v>
      </c>
      <c r="E154" s="159"/>
      <c r="F154" s="160">
        <v>2000</v>
      </c>
      <c r="G154" s="162" t="s">
        <v>442</v>
      </c>
    </row>
    <row r="155" spans="1:7" x14ac:dyDescent="0.25">
      <c r="A155" s="219">
        <v>45331</v>
      </c>
      <c r="B155" s="159" t="s">
        <v>13</v>
      </c>
      <c r="C155" s="202">
        <v>6508</v>
      </c>
      <c r="D155" s="159" t="s">
        <v>412</v>
      </c>
      <c r="E155" s="159"/>
      <c r="F155" s="160">
        <v>2000</v>
      </c>
      <c r="G155" s="162" t="s">
        <v>442</v>
      </c>
    </row>
    <row r="156" spans="1:7" x14ac:dyDescent="0.25">
      <c r="A156" s="219">
        <v>45331</v>
      </c>
      <c r="B156" s="159" t="s">
        <v>13</v>
      </c>
      <c r="C156" s="159">
        <v>6509</v>
      </c>
      <c r="D156" s="159" t="s">
        <v>413</v>
      </c>
      <c r="E156" s="159"/>
      <c r="F156" s="160">
        <v>2000</v>
      </c>
      <c r="G156" s="162" t="s">
        <v>442</v>
      </c>
    </row>
    <row r="157" spans="1:7" ht="15.75" thickBot="1" x14ac:dyDescent="0.3">
      <c r="A157" s="219">
        <v>45331</v>
      </c>
      <c r="B157" s="159" t="s">
        <v>13</v>
      </c>
      <c r="C157" s="159">
        <v>6510</v>
      </c>
      <c r="D157" s="159" t="s">
        <v>414</v>
      </c>
      <c r="E157" s="159"/>
      <c r="F157" s="160">
        <v>2000</v>
      </c>
      <c r="G157" s="162" t="s">
        <v>442</v>
      </c>
    </row>
    <row r="158" spans="1:7" x14ac:dyDescent="0.25">
      <c r="A158" s="219">
        <v>45331</v>
      </c>
      <c r="B158" s="159" t="s">
        <v>13</v>
      </c>
      <c r="C158" s="202">
        <v>6511</v>
      </c>
      <c r="D158" s="159" t="s">
        <v>415</v>
      </c>
      <c r="E158" s="159"/>
      <c r="F158" s="160">
        <v>2000</v>
      </c>
      <c r="G158" s="162" t="s">
        <v>442</v>
      </c>
    </row>
    <row r="159" spans="1:7" x14ac:dyDescent="0.25">
      <c r="A159" s="219">
        <v>45331</v>
      </c>
      <c r="B159" s="159" t="s">
        <v>13</v>
      </c>
      <c r="C159" s="159">
        <v>6512</v>
      </c>
      <c r="D159" s="159" t="s">
        <v>416</v>
      </c>
      <c r="E159" s="159"/>
      <c r="F159" s="160">
        <v>1750</v>
      </c>
      <c r="G159" s="162" t="s">
        <v>442</v>
      </c>
    </row>
    <row r="160" spans="1:7" ht="15.75" thickBot="1" x14ac:dyDescent="0.3">
      <c r="A160" s="219">
        <v>45331</v>
      </c>
      <c r="B160" s="159" t="s">
        <v>13</v>
      </c>
      <c r="C160" s="159">
        <v>6513</v>
      </c>
      <c r="D160" s="159" t="s">
        <v>138</v>
      </c>
      <c r="E160" s="159"/>
      <c r="F160" s="160">
        <v>6020</v>
      </c>
      <c r="G160" s="162" t="s">
        <v>442</v>
      </c>
    </row>
    <row r="161" spans="1:7" x14ac:dyDescent="0.25">
      <c r="A161" s="219">
        <v>45331</v>
      </c>
      <c r="B161" s="159" t="s">
        <v>13</v>
      </c>
      <c r="C161" s="202">
        <v>6514</v>
      </c>
      <c r="D161" s="159" t="s">
        <v>138</v>
      </c>
      <c r="E161" s="159"/>
      <c r="F161" s="160">
        <v>5000</v>
      </c>
      <c r="G161" s="162" t="s">
        <v>442</v>
      </c>
    </row>
    <row r="162" spans="1:7" x14ac:dyDescent="0.25">
      <c r="A162" s="219">
        <v>45331</v>
      </c>
      <c r="B162" s="159" t="s">
        <v>13</v>
      </c>
      <c r="C162" s="159">
        <v>6515</v>
      </c>
      <c r="D162" s="159" t="s">
        <v>417</v>
      </c>
      <c r="E162" s="159"/>
      <c r="F162" s="160">
        <v>5000</v>
      </c>
      <c r="G162" s="162" t="s">
        <v>442</v>
      </c>
    </row>
    <row r="163" spans="1:7" ht="15.75" thickBot="1" x14ac:dyDescent="0.3">
      <c r="A163" s="219">
        <v>45331</v>
      </c>
      <c r="B163" s="159" t="s">
        <v>13</v>
      </c>
      <c r="C163" s="159">
        <v>6516</v>
      </c>
      <c r="D163" s="159" t="s">
        <v>114</v>
      </c>
      <c r="E163" s="159"/>
      <c r="F163" s="160">
        <v>2200</v>
      </c>
      <c r="G163" s="162" t="s">
        <v>111</v>
      </c>
    </row>
    <row r="164" spans="1:7" x14ac:dyDescent="0.25">
      <c r="A164" s="219">
        <v>45331</v>
      </c>
      <c r="B164" s="159" t="s">
        <v>13</v>
      </c>
      <c r="C164" s="202">
        <v>6517</v>
      </c>
      <c r="D164" s="159" t="s">
        <v>418</v>
      </c>
      <c r="E164" s="159"/>
      <c r="F164" s="220">
        <v>5000</v>
      </c>
      <c r="G164" s="162" t="s">
        <v>442</v>
      </c>
    </row>
    <row r="165" spans="1:7" x14ac:dyDescent="0.25">
      <c r="A165" s="219">
        <v>45331</v>
      </c>
      <c r="B165" s="159" t="s">
        <v>13</v>
      </c>
      <c r="C165" s="159">
        <v>6518</v>
      </c>
      <c r="D165" s="159" t="s">
        <v>419</v>
      </c>
      <c r="E165" s="159"/>
      <c r="F165" s="160">
        <v>2700</v>
      </c>
      <c r="G165" s="162" t="s">
        <v>442</v>
      </c>
    </row>
    <row r="166" spans="1:7" ht="15.75" thickBot="1" x14ac:dyDescent="0.3">
      <c r="A166" s="219">
        <v>45331</v>
      </c>
      <c r="B166" s="159" t="s">
        <v>13</v>
      </c>
      <c r="C166" s="159">
        <v>6519</v>
      </c>
      <c r="D166" s="159" t="s">
        <v>420</v>
      </c>
      <c r="E166" s="159"/>
      <c r="F166" s="160">
        <v>17596.400000000001</v>
      </c>
      <c r="G166" s="162" t="s">
        <v>246</v>
      </c>
    </row>
    <row r="167" spans="1:7" x14ac:dyDescent="0.25">
      <c r="A167" s="219">
        <v>45331</v>
      </c>
      <c r="B167" s="159" t="s">
        <v>13</v>
      </c>
      <c r="C167" s="202">
        <v>6520</v>
      </c>
      <c r="D167" s="159" t="s">
        <v>421</v>
      </c>
      <c r="E167" s="159"/>
      <c r="F167" s="160">
        <v>15295</v>
      </c>
      <c r="G167" s="162" t="s">
        <v>246</v>
      </c>
    </row>
    <row r="168" spans="1:7" x14ac:dyDescent="0.25">
      <c r="A168" s="219">
        <v>45331</v>
      </c>
      <c r="B168" s="159" t="s">
        <v>13</v>
      </c>
      <c r="C168" s="159">
        <v>6521</v>
      </c>
      <c r="D168" s="159" t="s">
        <v>422</v>
      </c>
      <c r="E168" s="159"/>
      <c r="F168" s="160">
        <v>32585</v>
      </c>
      <c r="G168" s="162" t="s">
        <v>246</v>
      </c>
    </row>
    <row r="169" spans="1:7" ht="15.75" thickBot="1" x14ac:dyDescent="0.3">
      <c r="A169" s="219">
        <v>45331</v>
      </c>
      <c r="B169" s="159" t="s">
        <v>13</v>
      </c>
      <c r="C169" s="159">
        <v>6522</v>
      </c>
      <c r="D169" s="159" t="s">
        <v>422</v>
      </c>
      <c r="E169" s="159"/>
      <c r="F169" s="160">
        <v>174213.94</v>
      </c>
      <c r="G169" s="162" t="s">
        <v>453</v>
      </c>
    </row>
    <row r="170" spans="1:7" x14ac:dyDescent="0.25">
      <c r="A170" s="219">
        <v>45331</v>
      </c>
      <c r="B170" s="159" t="s">
        <v>13</v>
      </c>
      <c r="C170" s="202">
        <v>6523</v>
      </c>
      <c r="D170" s="159" t="s">
        <v>422</v>
      </c>
      <c r="E170" s="159"/>
      <c r="F170" s="160">
        <v>140771.66</v>
      </c>
      <c r="G170" s="162" t="s">
        <v>246</v>
      </c>
    </row>
    <row r="171" spans="1:7" x14ac:dyDescent="0.25">
      <c r="A171" s="219">
        <v>45331</v>
      </c>
      <c r="B171" s="159" t="s">
        <v>13</v>
      </c>
      <c r="C171" s="159">
        <v>6524</v>
      </c>
      <c r="D171" s="159" t="s">
        <v>422</v>
      </c>
      <c r="E171" s="159"/>
      <c r="F171" s="160">
        <v>150018.95000000001</v>
      </c>
      <c r="G171" s="162" t="s">
        <v>246</v>
      </c>
    </row>
    <row r="172" spans="1:7" ht="15.75" thickBot="1" x14ac:dyDescent="0.3">
      <c r="A172" s="219">
        <v>45331</v>
      </c>
      <c r="B172" s="159" t="s">
        <v>13</v>
      </c>
      <c r="C172" s="159">
        <v>6525</v>
      </c>
      <c r="D172" s="159" t="s">
        <v>422</v>
      </c>
      <c r="E172" s="159"/>
      <c r="F172" s="160">
        <v>33962.5</v>
      </c>
      <c r="G172" s="162" t="s">
        <v>246</v>
      </c>
    </row>
    <row r="173" spans="1:7" x14ac:dyDescent="0.25">
      <c r="A173" s="219">
        <v>45331</v>
      </c>
      <c r="B173" s="159" t="s">
        <v>13</v>
      </c>
      <c r="C173" s="202">
        <v>6526</v>
      </c>
      <c r="D173" s="159" t="s">
        <v>423</v>
      </c>
      <c r="E173" s="159"/>
      <c r="F173" s="160">
        <v>167912.5</v>
      </c>
      <c r="G173" s="162" t="s">
        <v>246</v>
      </c>
    </row>
    <row r="174" spans="1:7" x14ac:dyDescent="0.25">
      <c r="A174" s="219">
        <v>45331</v>
      </c>
      <c r="B174" s="159" t="s">
        <v>13</v>
      </c>
      <c r="C174" s="159">
        <v>6527</v>
      </c>
      <c r="D174" s="159" t="s">
        <v>423</v>
      </c>
      <c r="E174" s="159"/>
      <c r="F174" s="160">
        <v>118417.5</v>
      </c>
      <c r="G174" s="162" t="s">
        <v>246</v>
      </c>
    </row>
    <row r="175" spans="1:7" ht="15.75" thickBot="1" x14ac:dyDescent="0.3">
      <c r="A175" s="219">
        <v>45331</v>
      </c>
      <c r="B175" s="159" t="s">
        <v>13</v>
      </c>
      <c r="C175" s="159">
        <v>6528</v>
      </c>
      <c r="D175" s="159" t="s">
        <v>423</v>
      </c>
      <c r="E175" s="159"/>
      <c r="F175" s="160">
        <v>169280.5</v>
      </c>
      <c r="G175" s="162" t="s">
        <v>246</v>
      </c>
    </row>
    <row r="176" spans="1:7" x14ac:dyDescent="0.25">
      <c r="A176" s="158">
        <v>45335</v>
      </c>
      <c r="B176" s="159" t="s">
        <v>13</v>
      </c>
      <c r="C176" s="202">
        <v>6529</v>
      </c>
      <c r="D176" s="159" t="s">
        <v>422</v>
      </c>
      <c r="E176" s="159"/>
      <c r="F176" s="160">
        <v>13914.32</v>
      </c>
      <c r="G176" s="162" t="s">
        <v>246</v>
      </c>
    </row>
    <row r="177" spans="1:7" x14ac:dyDescent="0.25">
      <c r="A177" s="158">
        <v>45335</v>
      </c>
      <c r="B177" s="159" t="s">
        <v>13</v>
      </c>
      <c r="C177" s="159">
        <v>6530</v>
      </c>
      <c r="D177" s="159" t="s">
        <v>422</v>
      </c>
      <c r="E177" s="159"/>
      <c r="F177" s="160">
        <v>172671.33</v>
      </c>
      <c r="G177" s="162" t="s">
        <v>246</v>
      </c>
    </row>
    <row r="178" spans="1:7" ht="15.75" thickBot="1" x14ac:dyDescent="0.3">
      <c r="A178" s="158">
        <v>45335</v>
      </c>
      <c r="B178" s="159" t="s">
        <v>13</v>
      </c>
      <c r="C178" s="159">
        <v>6531</v>
      </c>
      <c r="D178" s="159" t="s">
        <v>422</v>
      </c>
      <c r="E178" s="159"/>
      <c r="F178" s="160">
        <v>143330.29999999999</v>
      </c>
      <c r="G178" s="162" t="s">
        <v>246</v>
      </c>
    </row>
    <row r="179" spans="1:7" x14ac:dyDescent="0.25">
      <c r="A179" s="158">
        <v>45335</v>
      </c>
      <c r="B179" s="159" t="s">
        <v>13</v>
      </c>
      <c r="C179" s="202">
        <v>6532</v>
      </c>
      <c r="D179" s="159" t="s">
        <v>217</v>
      </c>
      <c r="E179" s="159"/>
      <c r="F179" s="160">
        <v>4750</v>
      </c>
      <c r="G179" s="162" t="s">
        <v>111</v>
      </c>
    </row>
    <row r="180" spans="1:7" x14ac:dyDescent="0.25">
      <c r="A180" s="158">
        <v>45335</v>
      </c>
      <c r="B180" s="159" t="s">
        <v>13</v>
      </c>
      <c r="C180" s="159">
        <v>6533</v>
      </c>
      <c r="D180" s="159" t="s">
        <v>217</v>
      </c>
      <c r="E180" s="159"/>
      <c r="F180" s="160">
        <v>4750</v>
      </c>
      <c r="G180" s="162" t="s">
        <v>111</v>
      </c>
    </row>
    <row r="181" spans="1:7" ht="15.75" thickBot="1" x14ac:dyDescent="0.3">
      <c r="A181" s="158">
        <v>45335</v>
      </c>
      <c r="B181" s="159" t="s">
        <v>13</v>
      </c>
      <c r="C181" s="159">
        <v>6534</v>
      </c>
      <c r="D181" s="159" t="s">
        <v>424</v>
      </c>
      <c r="E181" s="159"/>
      <c r="F181" s="160">
        <v>95584.25</v>
      </c>
      <c r="G181" s="162" t="s">
        <v>437</v>
      </c>
    </row>
    <row r="182" spans="1:7" x14ac:dyDescent="0.25">
      <c r="A182" s="158">
        <v>45335</v>
      </c>
      <c r="B182" s="159" t="s">
        <v>13</v>
      </c>
      <c r="C182" s="202">
        <v>6535</v>
      </c>
      <c r="D182" s="159" t="s">
        <v>424</v>
      </c>
      <c r="E182" s="159"/>
      <c r="F182" s="160">
        <v>9585.5</v>
      </c>
      <c r="G182" s="162" t="s">
        <v>438</v>
      </c>
    </row>
    <row r="183" spans="1:7" x14ac:dyDescent="0.25">
      <c r="A183" s="158">
        <v>45335</v>
      </c>
      <c r="B183" s="159" t="s">
        <v>13</v>
      </c>
      <c r="C183" s="159">
        <v>6536</v>
      </c>
      <c r="D183" s="159" t="s">
        <v>425</v>
      </c>
      <c r="E183" s="159"/>
      <c r="F183" s="160">
        <v>15477.95</v>
      </c>
      <c r="G183" s="162" t="s">
        <v>439</v>
      </c>
    </row>
    <row r="184" spans="1:7" ht="15.75" thickBot="1" x14ac:dyDescent="0.3">
      <c r="A184" s="158">
        <v>45335</v>
      </c>
      <c r="B184" s="159" t="s">
        <v>13</v>
      </c>
      <c r="C184" s="159">
        <v>6537</v>
      </c>
      <c r="D184" s="159" t="s">
        <v>426</v>
      </c>
      <c r="E184" s="159"/>
      <c r="F184" s="160">
        <v>6237.98</v>
      </c>
      <c r="G184" s="162" t="s">
        <v>440</v>
      </c>
    </row>
    <row r="185" spans="1:7" x14ac:dyDescent="0.25">
      <c r="A185" s="158">
        <v>45335</v>
      </c>
      <c r="B185" s="159" t="s">
        <v>13</v>
      </c>
      <c r="C185" s="202">
        <v>6538</v>
      </c>
      <c r="D185" s="159" t="s">
        <v>115</v>
      </c>
      <c r="E185" s="159"/>
      <c r="F185" s="160">
        <v>5650</v>
      </c>
      <c r="G185" s="162" t="s">
        <v>111</v>
      </c>
    </row>
    <row r="186" spans="1:7" x14ac:dyDescent="0.25">
      <c r="A186" s="158">
        <v>45335</v>
      </c>
      <c r="B186" s="159" t="s">
        <v>13</v>
      </c>
      <c r="C186" s="159">
        <v>6539</v>
      </c>
      <c r="D186" s="159" t="s">
        <v>416</v>
      </c>
      <c r="E186" s="159"/>
      <c r="F186" s="160">
        <v>1750</v>
      </c>
      <c r="G186" s="162" t="s">
        <v>441</v>
      </c>
    </row>
    <row r="187" spans="1:7" ht="15.75" thickBot="1" x14ac:dyDescent="0.3">
      <c r="A187" s="158">
        <v>45335</v>
      </c>
      <c r="B187" s="159" t="s">
        <v>13</v>
      </c>
      <c r="C187" s="159">
        <v>6540</v>
      </c>
      <c r="D187" s="159" t="s">
        <v>138</v>
      </c>
      <c r="E187" s="159"/>
      <c r="F187" s="160">
        <v>3550</v>
      </c>
      <c r="G187" s="162" t="s">
        <v>111</v>
      </c>
    </row>
    <row r="188" spans="1:7" x14ac:dyDescent="0.25">
      <c r="A188" s="158">
        <v>45335</v>
      </c>
      <c r="B188" s="159" t="s">
        <v>13</v>
      </c>
      <c r="C188" s="202">
        <v>6541</v>
      </c>
      <c r="D188" s="159" t="s">
        <v>427</v>
      </c>
      <c r="E188" s="159"/>
      <c r="F188" s="160">
        <v>10000</v>
      </c>
      <c r="G188" s="162" t="s">
        <v>442</v>
      </c>
    </row>
    <row r="189" spans="1:7" x14ac:dyDescent="0.25">
      <c r="A189" s="158">
        <v>45335</v>
      </c>
      <c r="B189" s="159" t="s">
        <v>13</v>
      </c>
      <c r="C189" s="159">
        <v>6542</v>
      </c>
      <c r="D189" s="159" t="s">
        <v>428</v>
      </c>
      <c r="E189" s="159"/>
      <c r="F189" s="160">
        <v>3734.74</v>
      </c>
      <c r="G189" s="162" t="s">
        <v>443</v>
      </c>
    </row>
    <row r="190" spans="1:7" ht="15.75" thickBot="1" x14ac:dyDescent="0.3">
      <c r="A190" s="158">
        <v>45335</v>
      </c>
      <c r="B190" s="159" t="s">
        <v>13</v>
      </c>
      <c r="C190" s="159">
        <v>6543</v>
      </c>
      <c r="D190" s="159" t="s">
        <v>420</v>
      </c>
      <c r="E190" s="159"/>
      <c r="F190" s="160">
        <v>53941.1</v>
      </c>
      <c r="G190" s="162" t="s">
        <v>444</v>
      </c>
    </row>
    <row r="191" spans="1:7" x14ac:dyDescent="0.25">
      <c r="A191" s="158">
        <v>45335</v>
      </c>
      <c r="B191" s="159" t="s">
        <v>13</v>
      </c>
      <c r="C191" s="202">
        <v>6544</v>
      </c>
      <c r="D191" s="159" t="s">
        <v>429</v>
      </c>
      <c r="E191" s="159"/>
      <c r="F191" s="160">
        <v>42061.25</v>
      </c>
      <c r="G191" s="162" t="s">
        <v>445</v>
      </c>
    </row>
    <row r="192" spans="1:7" x14ac:dyDescent="0.25">
      <c r="A192" s="158">
        <v>45335</v>
      </c>
      <c r="B192" s="159" t="s">
        <v>13</v>
      </c>
      <c r="C192" s="159">
        <v>6545</v>
      </c>
      <c r="D192" s="159" t="s">
        <v>430</v>
      </c>
      <c r="E192" s="159"/>
      <c r="F192" s="160">
        <v>6047.42</v>
      </c>
      <c r="G192" s="162" t="s">
        <v>446</v>
      </c>
    </row>
    <row r="193" spans="1:7" ht="15.75" thickBot="1" x14ac:dyDescent="0.3">
      <c r="A193" s="158">
        <v>45335</v>
      </c>
      <c r="B193" s="159" t="s">
        <v>13</v>
      </c>
      <c r="C193" s="159">
        <v>6546</v>
      </c>
      <c r="D193" s="159" t="s">
        <v>431</v>
      </c>
      <c r="E193" s="159"/>
      <c r="F193" s="160">
        <v>29154</v>
      </c>
      <c r="G193" s="162" t="s">
        <v>447</v>
      </c>
    </row>
    <row r="194" spans="1:7" x14ac:dyDescent="0.25">
      <c r="A194" s="158">
        <v>45335</v>
      </c>
      <c r="B194" s="159" t="s">
        <v>13</v>
      </c>
      <c r="C194" s="202">
        <v>6547</v>
      </c>
      <c r="D194" s="159" t="s">
        <v>432</v>
      </c>
      <c r="E194" s="159"/>
      <c r="F194" s="160">
        <v>144273.13</v>
      </c>
      <c r="G194" s="162" t="s">
        <v>246</v>
      </c>
    </row>
    <row r="195" spans="1:7" x14ac:dyDescent="0.25">
      <c r="A195" s="158">
        <v>45335</v>
      </c>
      <c r="B195" s="159" t="s">
        <v>13</v>
      </c>
      <c r="C195" s="159">
        <v>6548</v>
      </c>
      <c r="D195" s="159" t="s">
        <v>433</v>
      </c>
      <c r="E195" s="159"/>
      <c r="F195" s="160">
        <v>39970.239999999998</v>
      </c>
      <c r="G195" s="162" t="s">
        <v>246</v>
      </c>
    </row>
    <row r="196" spans="1:7" ht="15.75" thickBot="1" x14ac:dyDescent="0.3">
      <c r="A196" s="158">
        <v>45337</v>
      </c>
      <c r="B196" s="159" t="s">
        <v>13</v>
      </c>
      <c r="C196" s="159">
        <v>6549</v>
      </c>
      <c r="D196" s="159" t="s">
        <v>434</v>
      </c>
      <c r="E196" s="159"/>
      <c r="F196" s="160">
        <v>4971.99</v>
      </c>
      <c r="G196" s="162" t="s">
        <v>448</v>
      </c>
    </row>
    <row r="197" spans="1:7" x14ac:dyDescent="0.25">
      <c r="A197" s="158">
        <v>45337</v>
      </c>
      <c r="B197" s="159" t="s">
        <v>13</v>
      </c>
      <c r="C197" s="202">
        <v>6550</v>
      </c>
      <c r="D197" s="159" t="s">
        <v>115</v>
      </c>
      <c r="E197" s="159"/>
      <c r="F197" s="160">
        <v>7050</v>
      </c>
      <c r="G197" s="162" t="s">
        <v>111</v>
      </c>
    </row>
    <row r="198" spans="1:7" x14ac:dyDescent="0.25">
      <c r="A198" s="158">
        <v>45337</v>
      </c>
      <c r="B198" s="159" t="s">
        <v>13</v>
      </c>
      <c r="C198" s="159">
        <v>6551</v>
      </c>
      <c r="D198" s="159" t="s">
        <v>840</v>
      </c>
      <c r="E198" s="159"/>
      <c r="F198" s="160">
        <v>10000</v>
      </c>
      <c r="G198" s="162" t="s">
        <v>449</v>
      </c>
    </row>
    <row r="199" spans="1:7" ht="15.75" thickBot="1" x14ac:dyDescent="0.3">
      <c r="A199" s="158">
        <v>45337</v>
      </c>
      <c r="B199" s="159" t="s">
        <v>13</v>
      </c>
      <c r="C199" s="159">
        <v>6552</v>
      </c>
      <c r="D199" s="159" t="s">
        <v>114</v>
      </c>
      <c r="E199" s="159"/>
      <c r="F199" s="160">
        <v>10000</v>
      </c>
      <c r="G199" s="162" t="s">
        <v>450</v>
      </c>
    </row>
    <row r="200" spans="1:7" x14ac:dyDescent="0.25">
      <c r="A200" s="158">
        <v>45337</v>
      </c>
      <c r="B200" s="159" t="s">
        <v>13</v>
      </c>
      <c r="C200" s="202">
        <v>6553</v>
      </c>
      <c r="D200" s="159" t="s">
        <v>435</v>
      </c>
      <c r="E200" s="159"/>
      <c r="F200" s="160">
        <v>90400</v>
      </c>
      <c r="G200" s="162" t="s">
        <v>451</v>
      </c>
    </row>
    <row r="201" spans="1:7" x14ac:dyDescent="0.25">
      <c r="A201" s="158">
        <v>45337</v>
      </c>
      <c r="B201" s="159" t="s">
        <v>13</v>
      </c>
      <c r="C201" s="159">
        <v>6554</v>
      </c>
      <c r="D201" s="159" t="s">
        <v>138</v>
      </c>
      <c r="E201" s="159"/>
      <c r="F201" s="160">
        <v>3550</v>
      </c>
      <c r="G201" s="162" t="s">
        <v>111</v>
      </c>
    </row>
    <row r="202" spans="1:7" ht="15.75" thickBot="1" x14ac:dyDescent="0.3">
      <c r="A202" s="158">
        <v>45337</v>
      </c>
      <c r="B202" s="159" t="s">
        <v>13</v>
      </c>
      <c r="C202" s="159">
        <v>6555</v>
      </c>
      <c r="D202" s="159" t="s">
        <v>422</v>
      </c>
      <c r="E202" s="159"/>
      <c r="F202" s="160">
        <v>34912.5</v>
      </c>
      <c r="G202" s="162" t="s">
        <v>452</v>
      </c>
    </row>
    <row r="203" spans="1:7" x14ac:dyDescent="0.25">
      <c r="A203" s="158">
        <v>45337</v>
      </c>
      <c r="B203" s="159" t="s">
        <v>13</v>
      </c>
      <c r="C203" s="202">
        <v>6556</v>
      </c>
      <c r="D203" s="159" t="s">
        <v>422</v>
      </c>
      <c r="E203" s="159"/>
      <c r="F203" s="160">
        <v>174829.64</v>
      </c>
      <c r="G203" s="162" t="s">
        <v>453</v>
      </c>
    </row>
    <row r="204" spans="1:7" x14ac:dyDescent="0.25">
      <c r="A204" s="158">
        <v>45337</v>
      </c>
      <c r="B204" s="159" t="s">
        <v>13</v>
      </c>
      <c r="C204" s="159">
        <v>6557</v>
      </c>
      <c r="D204" s="159" t="s">
        <v>422</v>
      </c>
      <c r="E204" s="159"/>
      <c r="F204" s="160">
        <v>161979.75</v>
      </c>
      <c r="G204" s="162" t="s">
        <v>246</v>
      </c>
    </row>
    <row r="205" spans="1:7" ht="15.75" thickBot="1" x14ac:dyDescent="0.3">
      <c r="A205" s="158">
        <v>45337</v>
      </c>
      <c r="B205" s="159" t="s">
        <v>13</v>
      </c>
      <c r="C205" s="221">
        <v>6558</v>
      </c>
      <c r="D205" s="159" t="s">
        <v>436</v>
      </c>
      <c r="E205" s="159"/>
      <c r="F205" s="160">
        <v>41584</v>
      </c>
      <c r="G205" s="162" t="s">
        <v>454</v>
      </c>
    </row>
    <row r="206" spans="1:7" x14ac:dyDescent="0.25">
      <c r="A206" s="158">
        <v>45345</v>
      </c>
      <c r="B206" s="159" t="s">
        <v>13</v>
      </c>
      <c r="C206" s="202">
        <v>6559</v>
      </c>
      <c r="D206" s="159" t="s">
        <v>217</v>
      </c>
      <c r="E206" s="159"/>
      <c r="F206" s="160">
        <v>13500</v>
      </c>
      <c r="G206" s="162" t="s">
        <v>494</v>
      </c>
    </row>
    <row r="207" spans="1:7" x14ac:dyDescent="0.25">
      <c r="A207" s="158">
        <v>45345</v>
      </c>
      <c r="B207" s="159" t="s">
        <v>13</v>
      </c>
      <c r="C207" s="159">
        <v>6560</v>
      </c>
      <c r="D207" s="159" t="s">
        <v>495</v>
      </c>
      <c r="E207" s="159"/>
      <c r="F207" s="160">
        <v>3360</v>
      </c>
      <c r="G207" s="162" t="s">
        <v>111</v>
      </c>
    </row>
    <row r="208" spans="1:7" ht="15.75" thickBot="1" x14ac:dyDescent="0.3">
      <c r="A208" s="158">
        <v>45345</v>
      </c>
      <c r="B208" s="159" t="s">
        <v>13</v>
      </c>
      <c r="C208" s="221">
        <v>6561</v>
      </c>
      <c r="D208" s="159" t="s">
        <v>416</v>
      </c>
      <c r="E208" s="159"/>
      <c r="F208" s="160">
        <v>1750</v>
      </c>
      <c r="G208" s="162" t="s">
        <v>441</v>
      </c>
    </row>
    <row r="209" spans="1:7" x14ac:dyDescent="0.25">
      <c r="A209" s="158">
        <v>45345</v>
      </c>
      <c r="B209" s="159" t="s">
        <v>13</v>
      </c>
      <c r="C209" s="202">
        <v>6562</v>
      </c>
      <c r="D209" s="159" t="s">
        <v>410</v>
      </c>
      <c r="E209" s="159"/>
      <c r="F209" s="160">
        <v>6020</v>
      </c>
      <c r="G209" s="162" t="s">
        <v>111</v>
      </c>
    </row>
    <row r="210" spans="1:7" x14ac:dyDescent="0.25">
      <c r="A210" s="158">
        <v>45345</v>
      </c>
      <c r="B210" s="159" t="s">
        <v>13</v>
      </c>
      <c r="C210" s="159">
        <v>6563</v>
      </c>
      <c r="D210" s="159" t="s">
        <v>115</v>
      </c>
      <c r="E210" s="159"/>
      <c r="F210" s="160">
        <v>35000</v>
      </c>
      <c r="G210" s="162" t="s">
        <v>494</v>
      </c>
    </row>
    <row r="211" spans="1:7" ht="15.75" thickBot="1" x14ac:dyDescent="0.3">
      <c r="A211" s="158">
        <v>45345</v>
      </c>
      <c r="B211" s="159" t="s">
        <v>13</v>
      </c>
      <c r="C211" s="221">
        <v>6564</v>
      </c>
      <c r="D211" s="159" t="s">
        <v>496</v>
      </c>
      <c r="E211" s="159"/>
      <c r="F211" s="160">
        <v>45000</v>
      </c>
      <c r="G211" s="162" t="s">
        <v>494</v>
      </c>
    </row>
    <row r="212" spans="1:7" x14ac:dyDescent="0.25">
      <c r="A212" s="158">
        <v>45345</v>
      </c>
      <c r="B212" s="159" t="s">
        <v>13</v>
      </c>
      <c r="C212" s="202">
        <v>6565</v>
      </c>
      <c r="D212" s="159" t="s">
        <v>422</v>
      </c>
      <c r="E212" s="159"/>
      <c r="F212" s="160">
        <v>149705.35999999999</v>
      </c>
      <c r="G212" s="162" t="s">
        <v>453</v>
      </c>
    </row>
    <row r="213" spans="1:7" x14ac:dyDescent="0.25">
      <c r="A213" s="158">
        <v>45345</v>
      </c>
      <c r="B213" s="159" t="s">
        <v>13</v>
      </c>
      <c r="C213" s="159">
        <v>6566</v>
      </c>
      <c r="D213" s="159" t="s">
        <v>423</v>
      </c>
      <c r="E213" s="159"/>
      <c r="F213" s="160">
        <v>128107.5</v>
      </c>
      <c r="G213" s="162" t="s">
        <v>246</v>
      </c>
    </row>
    <row r="214" spans="1:7" ht="15.75" thickBot="1" x14ac:dyDescent="0.3">
      <c r="A214" s="176">
        <v>45341</v>
      </c>
      <c r="B214" s="168" t="s">
        <v>13</v>
      </c>
      <c r="C214" s="221">
        <v>6567</v>
      </c>
      <c r="D214" s="159" t="s">
        <v>512</v>
      </c>
      <c r="E214" s="159"/>
      <c r="F214" s="160">
        <v>25000</v>
      </c>
      <c r="G214" s="290" t="s">
        <v>513</v>
      </c>
    </row>
    <row r="215" spans="1:7" x14ac:dyDescent="0.25">
      <c r="A215" s="176">
        <v>45341</v>
      </c>
      <c r="B215" s="168" t="s">
        <v>13</v>
      </c>
      <c r="C215" s="202">
        <v>6568</v>
      </c>
      <c r="D215" s="159" t="s">
        <v>514</v>
      </c>
      <c r="E215" s="159"/>
      <c r="F215" s="160">
        <v>25000</v>
      </c>
      <c r="G215" s="290" t="s">
        <v>513</v>
      </c>
    </row>
    <row r="216" spans="1:7" x14ac:dyDescent="0.25">
      <c r="A216" s="176">
        <v>45341</v>
      </c>
      <c r="B216" s="168" t="s">
        <v>13</v>
      </c>
      <c r="C216" s="159">
        <v>6569</v>
      </c>
      <c r="D216" s="159" t="s">
        <v>119</v>
      </c>
      <c r="E216" s="159"/>
      <c r="F216" s="160">
        <v>25000</v>
      </c>
      <c r="G216" s="290" t="s">
        <v>513</v>
      </c>
    </row>
    <row r="217" spans="1:7" ht="15.75" thickBot="1" x14ac:dyDescent="0.3">
      <c r="A217" s="176">
        <v>45341</v>
      </c>
      <c r="B217" s="168" t="s">
        <v>13</v>
      </c>
      <c r="C217" s="221">
        <v>6570</v>
      </c>
      <c r="D217" s="159" t="s">
        <v>515</v>
      </c>
      <c r="E217" s="159"/>
      <c r="F217" s="160">
        <v>25000</v>
      </c>
      <c r="G217" s="290" t="s">
        <v>513</v>
      </c>
    </row>
    <row r="218" spans="1:7" x14ac:dyDescent="0.25">
      <c r="A218" s="176">
        <v>45341</v>
      </c>
      <c r="B218" s="168" t="s">
        <v>13</v>
      </c>
      <c r="C218" s="202">
        <v>6571</v>
      </c>
      <c r="D218" s="159" t="s">
        <v>115</v>
      </c>
      <c r="E218" s="159"/>
      <c r="F218" s="160">
        <v>25000</v>
      </c>
      <c r="G218" s="290" t="s">
        <v>513</v>
      </c>
    </row>
    <row r="219" spans="1:7" x14ac:dyDescent="0.25">
      <c r="A219" s="176">
        <v>45341</v>
      </c>
      <c r="B219" s="168" t="s">
        <v>13</v>
      </c>
      <c r="C219" s="159">
        <v>6572</v>
      </c>
      <c r="D219" s="159" t="s">
        <v>516</v>
      </c>
      <c r="E219" s="159"/>
      <c r="F219" s="160">
        <v>25000</v>
      </c>
      <c r="G219" s="290" t="s">
        <v>513</v>
      </c>
    </row>
    <row r="220" spans="1:7" ht="15.75" thickBot="1" x14ac:dyDescent="0.3">
      <c r="A220" s="176">
        <v>45341</v>
      </c>
      <c r="B220" s="168" t="s">
        <v>13</v>
      </c>
      <c r="C220" s="221">
        <v>6573</v>
      </c>
      <c r="D220" s="159" t="s">
        <v>120</v>
      </c>
      <c r="E220" s="159"/>
      <c r="F220" s="160">
        <v>25000</v>
      </c>
      <c r="G220" s="290" t="s">
        <v>513</v>
      </c>
    </row>
    <row r="221" spans="1:7" x14ac:dyDescent="0.25">
      <c r="A221" s="176">
        <v>45341</v>
      </c>
      <c r="B221" s="168" t="s">
        <v>13</v>
      </c>
      <c r="C221" s="202">
        <v>6574</v>
      </c>
      <c r="D221" s="159" t="s">
        <v>517</v>
      </c>
      <c r="E221" s="159"/>
      <c r="F221" s="160">
        <v>25000</v>
      </c>
      <c r="G221" s="290" t="s">
        <v>513</v>
      </c>
    </row>
    <row r="222" spans="1:7" x14ac:dyDescent="0.25">
      <c r="A222" s="176">
        <v>45341</v>
      </c>
      <c r="B222" s="168" t="s">
        <v>13</v>
      </c>
      <c r="C222" s="159">
        <v>6575</v>
      </c>
      <c r="D222" s="159" t="s">
        <v>518</v>
      </c>
      <c r="E222" s="159"/>
      <c r="F222" s="160">
        <v>4300</v>
      </c>
      <c r="G222" s="290" t="s">
        <v>111</v>
      </c>
    </row>
    <row r="223" spans="1:7" ht="15.75" thickBot="1" x14ac:dyDescent="0.3">
      <c r="A223" s="176">
        <v>45341</v>
      </c>
      <c r="B223" s="168" t="s">
        <v>13</v>
      </c>
      <c r="C223" s="221">
        <v>6576</v>
      </c>
      <c r="D223" s="159" t="s">
        <v>519</v>
      </c>
      <c r="E223" s="159"/>
      <c r="F223" s="160">
        <v>1000</v>
      </c>
      <c r="G223" s="290" t="s">
        <v>513</v>
      </c>
    </row>
    <row r="224" spans="1:7" x14ac:dyDescent="0.25">
      <c r="A224" s="176">
        <v>45341</v>
      </c>
      <c r="B224" s="168" t="s">
        <v>13</v>
      </c>
      <c r="C224" s="202">
        <v>6577</v>
      </c>
      <c r="D224" s="159" t="s">
        <v>496</v>
      </c>
      <c r="E224" s="159"/>
      <c r="F224" s="160">
        <v>25000</v>
      </c>
      <c r="G224" s="290" t="s">
        <v>513</v>
      </c>
    </row>
    <row r="225" spans="1:7" x14ac:dyDescent="0.25">
      <c r="A225" s="176">
        <v>45343</v>
      </c>
      <c r="B225" s="168" t="s">
        <v>13</v>
      </c>
      <c r="C225" s="159">
        <v>6578</v>
      </c>
      <c r="D225" s="159" t="s">
        <v>520</v>
      </c>
      <c r="E225" s="159"/>
      <c r="F225" s="160">
        <v>99440</v>
      </c>
      <c r="G225" s="290" t="s">
        <v>533</v>
      </c>
    </row>
    <row r="226" spans="1:7" ht="16.5" thickBot="1" x14ac:dyDescent="0.3">
      <c r="A226" s="224"/>
      <c r="B226" s="159"/>
      <c r="C226" s="159"/>
      <c r="D226" s="206" t="s">
        <v>24</v>
      </c>
      <c r="E226" s="159"/>
      <c r="F226" s="223">
        <f>SUM(F140:F225)</f>
        <v>3302993.2</v>
      </c>
      <c r="G226" s="159"/>
    </row>
    <row r="227" spans="1:7" s="12" customFormat="1" ht="14.25" customHeight="1" x14ac:dyDescent="0.25">
      <c r="A227" s="229"/>
      <c r="B227" s="291"/>
      <c r="C227" s="292"/>
      <c r="D227" s="286" t="s">
        <v>25</v>
      </c>
      <c r="E227" s="287"/>
      <c r="F227" s="288"/>
      <c r="G227" s="289"/>
    </row>
    <row r="228" spans="1:7" x14ac:dyDescent="0.25">
      <c r="A228" s="164">
        <v>45337</v>
      </c>
      <c r="B228" s="159" t="s">
        <v>13</v>
      </c>
      <c r="C228" s="236">
        <v>61</v>
      </c>
      <c r="D228" s="159" t="s">
        <v>521</v>
      </c>
      <c r="E228" s="159"/>
      <c r="F228" s="160">
        <v>8328738.46</v>
      </c>
      <c r="G228" s="159" t="s">
        <v>246</v>
      </c>
    </row>
    <row r="229" spans="1:7" ht="15.75" thickBot="1" x14ac:dyDescent="0.3">
      <c r="A229" s="176"/>
      <c r="B229" s="159"/>
      <c r="C229" s="239"/>
      <c r="D229" s="209" t="s">
        <v>26</v>
      </c>
      <c r="E229" s="168"/>
      <c r="F229" s="170">
        <f>SUM(F228)</f>
        <v>8328738.46</v>
      </c>
      <c r="G229" s="178"/>
    </row>
    <row r="230" spans="1:7" x14ac:dyDescent="0.25">
      <c r="A230" s="241"/>
      <c r="B230" s="242"/>
      <c r="C230" s="242"/>
      <c r="D230" s="243" t="s">
        <v>27</v>
      </c>
      <c r="E230" s="242"/>
      <c r="F230" s="242"/>
      <c r="G230" s="244"/>
    </row>
    <row r="231" spans="1:7" x14ac:dyDescent="0.25">
      <c r="A231" s="245"/>
      <c r="B231" s="188" t="s">
        <v>13</v>
      </c>
      <c r="C231" s="246"/>
      <c r="D231" s="247"/>
      <c r="E231" s="248"/>
      <c r="F231" s="249">
        <v>0</v>
      </c>
      <c r="G231" s="244"/>
    </row>
    <row r="232" spans="1:7" x14ac:dyDescent="0.25">
      <c r="A232" s="250"/>
      <c r="B232" s="188" t="s">
        <v>13</v>
      </c>
      <c r="C232" s="251"/>
      <c r="D232" s="255" t="s">
        <v>26</v>
      </c>
      <c r="E232" s="248"/>
      <c r="F232" s="256">
        <v>0</v>
      </c>
      <c r="G232" s="216"/>
    </row>
    <row r="233" spans="1:7" x14ac:dyDescent="0.25">
      <c r="A233" s="258"/>
      <c r="B233" s="259"/>
      <c r="C233" s="260"/>
      <c r="D233" s="261" t="s">
        <v>28</v>
      </c>
      <c r="E233" s="262"/>
      <c r="F233" s="263"/>
      <c r="G233" s="264"/>
    </row>
    <row r="234" spans="1:7" x14ac:dyDescent="0.25">
      <c r="A234" s="176">
        <v>45344</v>
      </c>
      <c r="B234" s="159" t="s">
        <v>13</v>
      </c>
      <c r="C234" s="239" t="s">
        <v>505</v>
      </c>
      <c r="D234" s="168" t="s">
        <v>232</v>
      </c>
      <c r="E234" s="168"/>
      <c r="F234" s="265">
        <v>1162487.1599999999</v>
      </c>
      <c r="G234" s="178" t="s">
        <v>526</v>
      </c>
    </row>
    <row r="235" spans="1:7" x14ac:dyDescent="0.25">
      <c r="A235" s="266"/>
      <c r="B235" s="159" t="s">
        <v>13</v>
      </c>
      <c r="C235" s="239"/>
      <c r="D235" s="189" t="s">
        <v>29</v>
      </c>
      <c r="E235" s="168"/>
      <c r="F235" s="269">
        <f>SUM(F234)</f>
        <v>1162487.1599999999</v>
      </c>
      <c r="G235" s="267"/>
    </row>
    <row r="236" spans="1:7" x14ac:dyDescent="0.25">
      <c r="A236" s="241"/>
      <c r="B236" s="242"/>
      <c r="C236" s="242"/>
      <c r="D236" s="243" t="s">
        <v>27</v>
      </c>
      <c r="E236" s="242"/>
      <c r="F236" s="242"/>
      <c r="G236" s="244"/>
    </row>
    <row r="237" spans="1:7" x14ac:dyDescent="0.25">
      <c r="A237" s="266">
        <v>45344</v>
      </c>
      <c r="B237" s="159" t="s">
        <v>13</v>
      </c>
      <c r="C237" s="239" t="s">
        <v>506</v>
      </c>
      <c r="D237" s="267" t="s">
        <v>507</v>
      </c>
      <c r="E237" s="168"/>
      <c r="F237" s="268">
        <v>30000</v>
      </c>
      <c r="G237" s="267" t="s">
        <v>526</v>
      </c>
    </row>
    <row r="238" spans="1:7" x14ac:dyDescent="0.25">
      <c r="A238" s="266">
        <v>45344</v>
      </c>
      <c r="B238" s="159" t="s">
        <v>13</v>
      </c>
      <c r="C238" s="239" t="s">
        <v>508</v>
      </c>
      <c r="D238" s="267" t="s">
        <v>232</v>
      </c>
      <c r="E238" s="168"/>
      <c r="F238" s="268">
        <v>8953519.7400000002</v>
      </c>
      <c r="G238" s="267" t="s">
        <v>526</v>
      </c>
    </row>
    <row r="239" spans="1:7" x14ac:dyDescent="0.25">
      <c r="A239" s="266"/>
      <c r="B239" s="159" t="s">
        <v>13</v>
      </c>
      <c r="C239" s="239"/>
      <c r="D239" s="255" t="s">
        <v>29</v>
      </c>
      <c r="E239" s="168"/>
      <c r="F239" s="269">
        <f>SUM(F237:F238)</f>
        <v>8983519.7400000002</v>
      </c>
      <c r="G239" s="267"/>
    </row>
    <row r="240" spans="1:7" x14ac:dyDescent="0.25">
      <c r="A240" s="250"/>
      <c r="B240" s="257"/>
      <c r="C240" s="270"/>
      <c r="D240" s="255"/>
      <c r="E240" s="248"/>
      <c r="F240" s="256"/>
      <c r="G240" s="216"/>
    </row>
    <row r="241" spans="1:7" x14ac:dyDescent="0.25">
      <c r="A241" s="241"/>
      <c r="B241" s="242"/>
      <c r="C241" s="242"/>
      <c r="D241" s="243" t="s">
        <v>504</v>
      </c>
      <c r="E241" s="242"/>
      <c r="F241" s="242"/>
      <c r="G241" s="244"/>
    </row>
    <row r="242" spans="1:7" x14ac:dyDescent="0.25">
      <c r="A242" s="250">
        <v>45337</v>
      </c>
      <c r="B242" s="257" t="s">
        <v>13</v>
      </c>
      <c r="C242" s="251"/>
      <c r="D242" s="188" t="s">
        <v>233</v>
      </c>
      <c r="E242" s="248"/>
      <c r="F242" s="254">
        <v>438354.65</v>
      </c>
      <c r="G242" s="216" t="s">
        <v>527</v>
      </c>
    </row>
    <row r="243" spans="1:7" x14ac:dyDescent="0.25">
      <c r="A243" s="250"/>
      <c r="B243" s="257" t="s">
        <v>13</v>
      </c>
      <c r="C243" s="251"/>
      <c r="D243" s="206" t="s">
        <v>29</v>
      </c>
      <c r="E243" s="248"/>
      <c r="F243" s="271">
        <f>SUM(F242)</f>
        <v>438354.65</v>
      </c>
      <c r="G243" s="216"/>
    </row>
    <row r="244" spans="1:7" x14ac:dyDescent="0.25">
      <c r="A244" s="241"/>
      <c r="B244" s="242"/>
      <c r="C244" s="242"/>
      <c r="D244" s="243" t="s">
        <v>27</v>
      </c>
      <c r="E244" s="242"/>
      <c r="F244" s="242"/>
      <c r="G244" s="244"/>
    </row>
    <row r="245" spans="1:7" x14ac:dyDescent="0.25">
      <c r="A245" s="250"/>
      <c r="B245" s="257" t="s">
        <v>13</v>
      </c>
      <c r="C245" s="251"/>
      <c r="D245" s="188" t="s">
        <v>233</v>
      </c>
      <c r="E245" s="248"/>
      <c r="F245" s="254">
        <v>0</v>
      </c>
      <c r="G245" s="216"/>
    </row>
    <row r="246" spans="1:7" x14ac:dyDescent="0.25">
      <c r="A246" s="250"/>
      <c r="B246" s="257" t="s">
        <v>13</v>
      </c>
      <c r="C246" s="270"/>
      <c r="D246" s="255" t="s">
        <v>29</v>
      </c>
      <c r="E246" s="248"/>
      <c r="F246" s="254">
        <v>0</v>
      </c>
      <c r="G246" s="216"/>
    </row>
    <row r="247" spans="1:7" ht="15.75" thickBot="1" x14ac:dyDescent="0.3">
      <c r="A247" s="258"/>
      <c r="B247" s="259"/>
      <c r="C247" s="260"/>
      <c r="D247" s="274" t="s">
        <v>30</v>
      </c>
      <c r="E247" s="215"/>
      <c r="F247" s="275"/>
      <c r="G247" s="264"/>
    </row>
    <row r="248" spans="1:7" ht="15" customHeight="1" thickBot="1" x14ac:dyDescent="0.3">
      <c r="A248" s="276">
        <v>45324</v>
      </c>
      <c r="B248" s="277" t="s">
        <v>13</v>
      </c>
      <c r="C248" s="278" t="s">
        <v>31</v>
      </c>
      <c r="D248" s="277" t="s">
        <v>522</v>
      </c>
      <c r="E248" s="279" t="s">
        <v>32</v>
      </c>
      <c r="F248" s="280">
        <v>138002.38</v>
      </c>
      <c r="G248" s="281" t="s">
        <v>523</v>
      </c>
    </row>
    <row r="249" spans="1:7" ht="15" customHeight="1" thickBot="1" x14ac:dyDescent="0.3">
      <c r="A249" s="245">
        <v>45324</v>
      </c>
      <c r="B249" s="277" t="s">
        <v>13</v>
      </c>
      <c r="C249" s="293"/>
      <c r="D249" s="188" t="s">
        <v>237</v>
      </c>
      <c r="E249" s="248"/>
      <c r="F249" s="254">
        <v>418285.7</v>
      </c>
      <c r="G249" s="244" t="s">
        <v>524</v>
      </c>
    </row>
    <row r="250" spans="1:7" ht="15" customHeight="1" thickBot="1" x14ac:dyDescent="0.3">
      <c r="A250" s="245">
        <v>45331</v>
      </c>
      <c r="B250" s="277" t="s">
        <v>13</v>
      </c>
      <c r="C250" s="293"/>
      <c r="D250" s="188" t="s">
        <v>525</v>
      </c>
      <c r="E250" s="248"/>
      <c r="F250" s="254">
        <v>411000</v>
      </c>
      <c r="G250" s="244" t="s">
        <v>525</v>
      </c>
    </row>
    <row r="251" spans="1:7" ht="15" customHeight="1" thickBot="1" x14ac:dyDescent="0.3">
      <c r="A251" s="245">
        <v>45331</v>
      </c>
      <c r="B251" s="277" t="s">
        <v>13</v>
      </c>
      <c r="C251" s="293"/>
      <c r="D251" s="188" t="s">
        <v>522</v>
      </c>
      <c r="E251" s="248"/>
      <c r="F251" s="254">
        <v>106000</v>
      </c>
      <c r="G251" s="244" t="s">
        <v>523</v>
      </c>
    </row>
    <row r="252" spans="1:7" ht="15" customHeight="1" x14ac:dyDescent="0.25">
      <c r="A252" s="245"/>
      <c r="B252" s="277"/>
      <c r="C252" s="293"/>
      <c r="D252" s="188" t="s">
        <v>244</v>
      </c>
      <c r="E252" s="248"/>
      <c r="F252" s="271">
        <f>SUM(F248:F251)</f>
        <v>1073288.08</v>
      </c>
      <c r="G252" s="244"/>
    </row>
    <row r="253" spans="1:7" ht="16.5" thickBot="1" x14ac:dyDescent="0.3">
      <c r="A253" s="212"/>
      <c r="B253" s="208"/>
      <c r="C253" s="208"/>
      <c r="D253" s="209" t="s">
        <v>33</v>
      </c>
      <c r="E253" s="15">
        <f>E37+E44</f>
        <v>69814536.599999994</v>
      </c>
      <c r="F253" s="15">
        <f>F47+F138+F226+F229+F235+F239+F243+F246+F252</f>
        <v>24904795.949999996</v>
      </c>
      <c r="G253" s="211"/>
    </row>
    <row r="254" spans="1:7" s="1" customFormat="1" ht="14.25" customHeight="1" x14ac:dyDescent="0.25">
      <c r="A254" s="282"/>
      <c r="B254" s="282"/>
      <c r="C254" s="282"/>
      <c r="D254" s="283"/>
      <c r="E254" s="16"/>
      <c r="F254" s="16"/>
      <c r="G254" s="282"/>
    </row>
    <row r="255" spans="1:7" s="1" customFormat="1" ht="14.25" customHeight="1" x14ac:dyDescent="0.25">
      <c r="A255" s="282"/>
      <c r="B255" s="282"/>
      <c r="C255" s="282"/>
      <c r="D255" s="283"/>
      <c r="E255" s="16"/>
      <c r="F255" s="16"/>
      <c r="G255" s="282"/>
    </row>
    <row r="256" spans="1:7" s="1" customFormat="1" ht="14.25" customHeight="1" x14ac:dyDescent="0.25">
      <c r="A256" s="282"/>
      <c r="B256" s="282"/>
      <c r="C256" s="282"/>
      <c r="D256" s="283"/>
      <c r="E256" s="16"/>
      <c r="F256" s="16"/>
      <c r="G256" s="282"/>
    </row>
    <row r="257" spans="1:7" s="1" customFormat="1" ht="14.25" customHeight="1" x14ac:dyDescent="0.25">
      <c r="A257" s="515" t="s">
        <v>34</v>
      </c>
      <c r="B257" s="515"/>
      <c r="C257" s="515"/>
      <c r="D257" s="520" t="s">
        <v>260</v>
      </c>
      <c r="E257" s="520"/>
      <c r="F257" s="520"/>
      <c r="G257" s="6"/>
    </row>
    <row r="258" spans="1:7" s="1" customFormat="1" ht="14.25" customHeight="1" x14ac:dyDescent="0.25">
      <c r="A258" s="519" t="s">
        <v>249</v>
      </c>
      <c r="B258" s="519"/>
      <c r="C258" s="519"/>
      <c r="D258" s="520" t="s">
        <v>36</v>
      </c>
      <c r="E258" s="520"/>
      <c r="F258" s="520"/>
      <c r="G258" s="17"/>
    </row>
    <row r="259" spans="1:7" s="1" customFormat="1" ht="14.25" customHeight="1" x14ac:dyDescent="0.25">
      <c r="A259" s="517" t="s">
        <v>37</v>
      </c>
      <c r="B259" s="517"/>
      <c r="C259" s="517"/>
      <c r="D259" s="521" t="s">
        <v>38</v>
      </c>
      <c r="E259" s="521"/>
      <c r="F259" s="521"/>
      <c r="G259" s="17"/>
    </row>
    <row r="260" spans="1:7" s="1" customFormat="1" ht="14.25" customHeight="1" x14ac:dyDescent="0.25">
      <c r="A260" s="18"/>
      <c r="B260" s="18"/>
      <c r="C260" s="18"/>
      <c r="D260" s="18"/>
      <c r="E260" s="18"/>
      <c r="F260" s="18"/>
      <c r="G260" s="17"/>
    </row>
    <row r="261" spans="1:7" s="1" customFormat="1" ht="14.25" customHeight="1" x14ac:dyDescent="0.25">
      <c r="A261" s="18"/>
      <c r="B261" s="18"/>
      <c r="C261" s="18"/>
      <c r="D261" s="18"/>
      <c r="E261" s="18"/>
      <c r="F261" s="18"/>
      <c r="G261" s="17"/>
    </row>
    <row r="262" spans="1:7" s="1" customFormat="1" ht="14.25" customHeight="1" x14ac:dyDescent="0.25">
      <c r="A262" s="18"/>
      <c r="B262" s="18"/>
      <c r="C262" s="18"/>
      <c r="D262" s="18"/>
      <c r="E262" s="18"/>
      <c r="F262" s="18"/>
      <c r="G262" s="284"/>
    </row>
    <row r="263" spans="1:7" s="1" customFormat="1" ht="14.25" customHeight="1" x14ac:dyDescent="0.25">
      <c r="A263" s="18"/>
      <c r="B263" s="18"/>
      <c r="C263" s="18"/>
      <c r="D263" s="18"/>
      <c r="E263" s="18"/>
      <c r="F263" s="18"/>
      <c r="G263" s="284"/>
    </row>
    <row r="264" spans="1:7" s="1" customFormat="1" ht="14.25" customHeight="1" x14ac:dyDescent="0.25">
      <c r="A264" s="18"/>
      <c r="B264" s="18"/>
      <c r="C264" s="18"/>
      <c r="D264" s="18"/>
      <c r="E264" s="18"/>
      <c r="F264" s="18"/>
      <c r="G264" s="284"/>
    </row>
    <row r="265" spans="1:7" s="1" customFormat="1" ht="14.25" customHeight="1" x14ac:dyDescent="0.25">
      <c r="A265" s="515" t="s">
        <v>39</v>
      </c>
      <c r="B265" s="515"/>
      <c r="C265" s="515"/>
      <c r="D265" s="516" t="s">
        <v>261</v>
      </c>
      <c r="E265" s="516"/>
      <c r="F265" s="516"/>
      <c r="G265" s="6"/>
    </row>
    <row r="266" spans="1:7" s="1" customFormat="1" ht="14.25" customHeight="1" x14ac:dyDescent="0.25">
      <c r="A266" s="515" t="s">
        <v>262</v>
      </c>
      <c r="B266" s="515"/>
      <c r="C266" s="515"/>
      <c r="D266" s="516" t="s">
        <v>263</v>
      </c>
      <c r="E266" s="516"/>
      <c r="F266" s="516"/>
      <c r="G266" s="17"/>
    </row>
    <row r="267" spans="1:7" s="1" customFormat="1" ht="14.25" customHeight="1" x14ac:dyDescent="0.25">
      <c r="A267" s="517" t="s">
        <v>42</v>
      </c>
      <c r="B267" s="517"/>
      <c r="C267" s="517"/>
      <c r="D267" s="514" t="s">
        <v>38</v>
      </c>
      <c r="E267" s="514"/>
      <c r="F267" s="514"/>
      <c r="G267" s="17"/>
    </row>
    <row r="268" spans="1:7" x14ac:dyDescent="0.25">
      <c r="A268" s="18"/>
      <c r="B268" s="18"/>
      <c r="C268" s="18"/>
      <c r="D268" s="18"/>
      <c r="E268" s="18"/>
      <c r="F268" s="18"/>
      <c r="G268" s="17"/>
    </row>
    <row r="269" spans="1:7" s="19" customFormat="1" ht="14.25" customHeight="1" x14ac:dyDescent="0.25">
      <c r="A269" s="18"/>
      <c r="B269" s="18"/>
      <c r="C269" s="18"/>
      <c r="D269" s="18"/>
      <c r="E269" s="18"/>
      <c r="F269" s="18"/>
      <c r="G269" s="17"/>
    </row>
    <row r="270" spans="1:7" s="1" customFormat="1" ht="14.25" customHeight="1" x14ac:dyDescent="0.25">
      <c r="A270" s="18"/>
      <c r="B270" s="18"/>
      <c r="C270" s="18"/>
      <c r="D270" s="18"/>
      <c r="E270" s="18"/>
      <c r="F270" s="18"/>
      <c r="G270" s="17"/>
    </row>
    <row r="271" spans="1:7" s="1" customFormat="1" ht="14.25" customHeight="1" x14ac:dyDescent="0.25">
      <c r="A271" s="18"/>
      <c r="B271" s="18"/>
      <c r="C271" s="18"/>
      <c r="D271" s="18"/>
      <c r="E271" s="18"/>
      <c r="F271" s="18"/>
      <c r="G271" s="17"/>
    </row>
    <row r="272" spans="1:7" s="1" customFormat="1" ht="14.25" customHeight="1" x14ac:dyDescent="0.25">
      <c r="A272" s="18"/>
      <c r="B272" s="18"/>
      <c r="C272" s="18"/>
      <c r="D272" s="18"/>
      <c r="E272" s="18"/>
      <c r="F272" s="18"/>
      <c r="G272" s="17"/>
    </row>
    <row r="273" spans="1:11" s="1" customFormat="1" ht="14.25" customHeight="1" x14ac:dyDescent="0.25">
      <c r="A273" s="516" t="s">
        <v>264</v>
      </c>
      <c r="B273" s="516"/>
      <c r="C273" s="516"/>
      <c r="D273" s="516"/>
      <c r="E273" s="516"/>
      <c r="F273" s="516"/>
      <c r="G273" s="6"/>
    </row>
    <row r="274" spans="1:11" ht="15" customHeight="1" x14ac:dyDescent="0.25">
      <c r="A274" s="518" t="s">
        <v>265</v>
      </c>
      <c r="B274" s="518"/>
      <c r="C274" s="518"/>
      <c r="D274" s="518"/>
      <c r="E274" s="518"/>
      <c r="F274" s="518"/>
      <c r="G274" s="17"/>
    </row>
    <row r="275" spans="1:11" ht="15" customHeight="1" x14ac:dyDescent="0.25">
      <c r="A275" s="514" t="s">
        <v>45</v>
      </c>
      <c r="B275" s="514"/>
      <c r="C275" s="514"/>
      <c r="D275" s="514"/>
      <c r="E275" s="514"/>
      <c r="F275" s="514"/>
      <c r="G275" s="17"/>
    </row>
    <row r="276" spans="1:11" x14ac:dyDescent="0.25">
      <c r="A276" s="18"/>
      <c r="B276" s="18"/>
      <c r="C276" s="18"/>
      <c r="D276" s="18"/>
      <c r="E276" s="18"/>
      <c r="F276" s="18"/>
      <c r="G276" s="17"/>
    </row>
    <row r="277" spans="1:11" s="4" customFormat="1" ht="19.5" customHeight="1" x14ac:dyDescent="0.25">
      <c r="A277" s="18"/>
      <c r="B277" s="18"/>
      <c r="C277" s="18"/>
      <c r="D277" s="18"/>
      <c r="E277" s="18"/>
      <c r="F277" s="18"/>
      <c r="G277" s="17"/>
      <c r="H277" s="20"/>
      <c r="I277" s="20"/>
      <c r="J277" s="20"/>
      <c r="K277" s="20"/>
    </row>
    <row r="278" spans="1:11" s="4" customFormat="1" ht="19.5" customHeight="1" x14ac:dyDescent="0.25">
      <c r="A278" s="18"/>
      <c r="B278" s="18"/>
      <c r="C278" s="18"/>
      <c r="D278" s="18"/>
      <c r="E278" s="18"/>
      <c r="F278" s="18"/>
      <c r="G278" s="17"/>
      <c r="H278" s="21"/>
      <c r="I278" s="21"/>
      <c r="J278" s="21"/>
      <c r="K278" s="22"/>
    </row>
    <row r="279" spans="1:11" s="4" customFormat="1" ht="19.5" customHeight="1" x14ac:dyDescent="0.25">
      <c r="A279" s="18"/>
      <c r="B279" s="18"/>
      <c r="C279" s="18"/>
      <c r="D279" s="18"/>
      <c r="E279" s="18"/>
      <c r="F279" s="18"/>
      <c r="G279" s="17"/>
      <c r="H279" s="21"/>
      <c r="I279" s="21"/>
      <c r="J279" s="21"/>
      <c r="K279" s="22"/>
    </row>
    <row r="280" spans="1:11" s="4" customFormat="1" ht="19.5" customHeight="1" x14ac:dyDescent="0.25">
      <c r="A280" s="18"/>
      <c r="B280" s="18"/>
      <c r="C280" s="18"/>
      <c r="D280" s="18"/>
      <c r="E280" s="18"/>
      <c r="F280" s="18"/>
      <c r="G280" s="17"/>
      <c r="H280" s="21"/>
      <c r="I280" s="21"/>
      <c r="J280" s="21"/>
      <c r="K280" s="22"/>
    </row>
    <row r="281" spans="1:11" s="4" customFormat="1" ht="19.5" customHeight="1" x14ac:dyDescent="0.25">
      <c r="A281"/>
      <c r="B281"/>
      <c r="C281"/>
      <c r="D281"/>
      <c r="E281"/>
      <c r="F281"/>
      <c r="G281"/>
      <c r="H281" s="21"/>
      <c r="I281" s="21"/>
      <c r="J281" s="21"/>
      <c r="K281" s="22"/>
    </row>
    <row r="282" spans="1:11" s="4" customFormat="1" ht="19.5" customHeight="1" x14ac:dyDescent="0.25">
      <c r="A282"/>
      <c r="B282"/>
      <c r="C282"/>
      <c r="D282"/>
      <c r="E282"/>
      <c r="F282"/>
      <c r="G282"/>
      <c r="H282" s="20"/>
      <c r="I282" s="20"/>
      <c r="J282" s="20"/>
      <c r="K282" s="20"/>
    </row>
    <row r="283" spans="1:11" s="4" customFormat="1" ht="14.25" customHeight="1" x14ac:dyDescent="0.25">
      <c r="A283"/>
      <c r="B283"/>
      <c r="C283"/>
      <c r="D283"/>
      <c r="E283"/>
      <c r="F283"/>
      <c r="G283"/>
    </row>
    <row r="284" spans="1:11" s="4" customFormat="1" ht="14.25" customHeight="1" x14ac:dyDescent="0.25">
      <c r="A284"/>
      <c r="B284"/>
      <c r="C284"/>
      <c r="D284"/>
      <c r="E284"/>
      <c r="F284"/>
      <c r="G284"/>
    </row>
    <row r="285" spans="1:11" s="4" customFormat="1" ht="14.25" customHeight="1" x14ac:dyDescent="0.25">
      <c r="A285"/>
      <c r="B285"/>
      <c r="C285"/>
      <c r="D285"/>
      <c r="E285"/>
      <c r="F285"/>
      <c r="G285"/>
    </row>
    <row r="286" spans="1:11" s="4" customFormat="1" ht="14.25" customHeight="1" x14ac:dyDescent="0.25">
      <c r="A286"/>
      <c r="B286"/>
      <c r="C286"/>
      <c r="D286"/>
      <c r="E286"/>
      <c r="F286"/>
      <c r="G286"/>
    </row>
    <row r="287" spans="1:11" s="4" customFormat="1" ht="14.25" customHeight="1" x14ac:dyDescent="0.25">
      <c r="A287"/>
      <c r="B287"/>
      <c r="C287"/>
      <c r="D287"/>
      <c r="E287"/>
      <c r="F287"/>
      <c r="G287"/>
    </row>
    <row r="288" spans="1:11" s="4" customFormat="1" ht="14.25" customHeight="1" x14ac:dyDescent="0.25">
      <c r="A288"/>
      <c r="B288"/>
      <c r="C288"/>
      <c r="D288"/>
      <c r="E288"/>
      <c r="F288"/>
      <c r="G288"/>
    </row>
    <row r="289" spans="1:11" s="4" customFormat="1" ht="14.25" customHeight="1" x14ac:dyDescent="0.25">
      <c r="A289"/>
      <c r="B289"/>
      <c r="C289"/>
      <c r="D289"/>
      <c r="E289"/>
      <c r="F289"/>
      <c r="G289"/>
    </row>
    <row r="290" spans="1:11" s="4" customFormat="1" ht="14.25" customHeight="1" x14ac:dyDescent="0.25">
      <c r="A290"/>
      <c r="B290"/>
      <c r="C290"/>
      <c r="D290"/>
      <c r="E290"/>
      <c r="F290"/>
      <c r="G290"/>
    </row>
    <row r="291" spans="1:11" s="4" customFormat="1" ht="19.5" customHeight="1" x14ac:dyDescent="0.25">
      <c r="A291"/>
      <c r="B291"/>
      <c r="C291"/>
      <c r="D291"/>
      <c r="E291"/>
      <c r="F291"/>
      <c r="G291"/>
      <c r="H291" s="20"/>
      <c r="I291" s="20"/>
      <c r="J291" s="20"/>
      <c r="K291" s="20"/>
    </row>
    <row r="292" spans="1:11" s="4" customFormat="1" ht="19.5" customHeight="1" x14ac:dyDescent="0.25">
      <c r="A292"/>
      <c r="B292"/>
      <c r="C292"/>
      <c r="D292"/>
      <c r="E292"/>
      <c r="F292"/>
      <c r="G292"/>
      <c r="H292" s="21"/>
      <c r="I292" s="21"/>
      <c r="J292" s="21"/>
      <c r="K292" s="22"/>
    </row>
    <row r="293" spans="1:11" s="4" customFormat="1" ht="14.25" customHeight="1" x14ac:dyDescent="0.25">
      <c r="A293"/>
      <c r="B293"/>
      <c r="C293"/>
      <c r="D293"/>
      <c r="E293"/>
      <c r="F293"/>
      <c r="G293"/>
    </row>
  </sheetData>
  <mergeCells count="19">
    <mergeCell ref="A4:F4"/>
    <mergeCell ref="A5:F5"/>
    <mergeCell ref="A7:F7"/>
    <mergeCell ref="A38:F38"/>
    <mergeCell ref="A257:C257"/>
    <mergeCell ref="D257:F257"/>
    <mergeCell ref="A258:C258"/>
    <mergeCell ref="D258:F258"/>
    <mergeCell ref="A259:C259"/>
    <mergeCell ref="D259:F259"/>
    <mergeCell ref="A265:C265"/>
    <mergeCell ref="D265:F265"/>
    <mergeCell ref="A275:F275"/>
    <mergeCell ref="A266:C266"/>
    <mergeCell ref="D266:F266"/>
    <mergeCell ref="A267:C267"/>
    <mergeCell ref="D267:F267"/>
    <mergeCell ref="A273:F273"/>
    <mergeCell ref="A274:F274"/>
  </mergeCells>
  <dataValidations count="1">
    <dataValidation type="list" allowBlank="1" showInputMessage="1" promptTitle="ELEGIR TIPO DE INGRESO O EGRESO" sqref="B227 B240 B242:B243 B231:B233 B245:B252">
      <formula1>$H$6:$H$7</formula1>
    </dataValidation>
  </dataValidations>
  <pageMargins left="0.7" right="0.7" top="0.75" bottom="0.75" header="0.3" footer="0.3"/>
  <pageSetup scale="85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42"/>
  <sheetViews>
    <sheetView topLeftCell="B144" zoomScaleNormal="100" workbookViewId="0">
      <selection activeCell="E158" sqref="E158"/>
    </sheetView>
  </sheetViews>
  <sheetFormatPr baseColWidth="10" defaultRowHeight="15" x14ac:dyDescent="0.25"/>
  <cols>
    <col min="1" max="1" width="11.85546875" bestFit="1" customWidth="1"/>
    <col min="2" max="2" width="15.42578125" bestFit="1" customWidth="1"/>
    <col min="3" max="3" width="10.85546875" bestFit="1" customWidth="1"/>
    <col min="4" max="4" width="62.140625" customWidth="1"/>
    <col min="5" max="5" width="19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ht="15.75" x14ac:dyDescent="0.25">
      <c r="A1" s="32"/>
      <c r="B1" s="32"/>
      <c r="C1" s="32"/>
      <c r="D1" s="32"/>
      <c r="E1" s="41" t="s">
        <v>0</v>
      </c>
      <c r="F1" s="32"/>
      <c r="G1" s="32"/>
    </row>
    <row r="2" spans="1:261" ht="15.75" x14ac:dyDescent="0.25">
      <c r="A2" s="32"/>
      <c r="B2" s="32"/>
      <c r="C2" s="32"/>
      <c r="D2" s="32"/>
      <c r="E2" s="41" t="s">
        <v>1</v>
      </c>
      <c r="F2" s="32"/>
      <c r="G2" s="32"/>
    </row>
    <row r="3" spans="1:261" ht="15.75" x14ac:dyDescent="0.25">
      <c r="A3" s="32"/>
      <c r="B3" s="32"/>
      <c r="C3" s="32"/>
      <c r="D3" s="32"/>
      <c r="E3" s="41" t="s">
        <v>2</v>
      </c>
      <c r="F3" s="32"/>
      <c r="G3" s="32"/>
    </row>
    <row r="4" spans="1:261" s="1" customFormat="1" ht="14.25" customHeight="1" x14ac:dyDescent="0.25">
      <c r="A4" s="501" t="s">
        <v>3</v>
      </c>
      <c r="B4" s="501"/>
      <c r="C4" s="501"/>
      <c r="D4" s="501"/>
      <c r="E4" s="501"/>
      <c r="F4" s="501"/>
      <c r="G4" s="42"/>
    </row>
    <row r="5" spans="1:261" s="1" customFormat="1" ht="14.25" customHeight="1" x14ac:dyDescent="0.25">
      <c r="A5" s="502" t="s">
        <v>267</v>
      </c>
      <c r="B5" s="502"/>
      <c r="C5" s="502"/>
      <c r="D5" s="502"/>
      <c r="E5" s="502"/>
      <c r="F5" s="502"/>
      <c r="G5" s="42"/>
      <c r="H5" s="2"/>
      <c r="I5" s="2"/>
    </row>
    <row r="6" spans="1:261" s="4" customFormat="1" ht="14.25" customHeight="1" x14ac:dyDescent="0.25">
      <c r="A6" s="43" t="s">
        <v>4</v>
      </c>
      <c r="B6" s="43" t="s">
        <v>5</v>
      </c>
      <c r="C6" s="44" t="s">
        <v>6</v>
      </c>
      <c r="D6" s="43" t="s">
        <v>7</v>
      </c>
      <c r="E6" s="45" t="s">
        <v>8</v>
      </c>
      <c r="F6" s="46" t="s">
        <v>9</v>
      </c>
      <c r="G6" s="46" t="s">
        <v>10</v>
      </c>
      <c r="H6" s="3"/>
    </row>
    <row r="7" spans="1:261" s="7" customFormat="1" ht="14.25" customHeight="1" x14ac:dyDescent="0.25">
      <c r="A7" s="503" t="s">
        <v>12</v>
      </c>
      <c r="B7" s="504"/>
      <c r="C7" s="504"/>
      <c r="D7" s="504"/>
      <c r="E7" s="504"/>
      <c r="F7" s="505"/>
      <c r="G7" s="47" t="s">
        <v>248</v>
      </c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ht="15.75" x14ac:dyDescent="0.25">
      <c r="A8" s="48">
        <v>45352</v>
      </c>
      <c r="B8" s="40" t="s">
        <v>11</v>
      </c>
      <c r="C8" s="40"/>
      <c r="D8" s="40" t="s">
        <v>14</v>
      </c>
      <c r="E8" s="49">
        <v>923701</v>
      </c>
      <c r="F8" s="50"/>
      <c r="G8" s="51" t="s">
        <v>248</v>
      </c>
    </row>
    <row r="9" spans="1:261" ht="15.75" x14ac:dyDescent="0.25">
      <c r="A9" s="48">
        <v>45353</v>
      </c>
      <c r="B9" s="40" t="s">
        <v>11</v>
      </c>
      <c r="C9" s="40"/>
      <c r="D9" s="40" t="s">
        <v>14</v>
      </c>
      <c r="E9" s="49">
        <v>343951</v>
      </c>
      <c r="F9" s="50"/>
      <c r="G9" s="51" t="s">
        <v>248</v>
      </c>
    </row>
    <row r="10" spans="1:261" ht="15.75" x14ac:dyDescent="0.25">
      <c r="A10" s="48">
        <v>45354</v>
      </c>
      <c r="B10" s="40" t="s">
        <v>11</v>
      </c>
      <c r="C10" s="40"/>
      <c r="D10" s="40" t="s">
        <v>14</v>
      </c>
      <c r="E10" s="49">
        <v>26357</v>
      </c>
      <c r="F10" s="50"/>
      <c r="G10" s="51" t="s">
        <v>248</v>
      </c>
    </row>
    <row r="11" spans="1:261" ht="15.75" x14ac:dyDescent="0.25">
      <c r="A11" s="48">
        <v>45355</v>
      </c>
      <c r="B11" s="40" t="s">
        <v>11</v>
      </c>
      <c r="C11" s="40"/>
      <c r="D11" s="40" t="s">
        <v>14</v>
      </c>
      <c r="E11" s="49">
        <v>901217</v>
      </c>
      <c r="F11" s="50"/>
      <c r="G11" s="51" t="s">
        <v>248</v>
      </c>
    </row>
    <row r="12" spans="1:261" ht="15.75" x14ac:dyDescent="0.25">
      <c r="A12" s="48">
        <v>45356</v>
      </c>
      <c r="B12" s="40" t="s">
        <v>11</v>
      </c>
      <c r="C12" s="40"/>
      <c r="D12" s="40" t="s">
        <v>14</v>
      </c>
      <c r="E12" s="49">
        <v>622957</v>
      </c>
      <c r="F12" s="50"/>
      <c r="G12" s="51" t="s">
        <v>248</v>
      </c>
    </row>
    <row r="13" spans="1:261" ht="15.75" x14ac:dyDescent="0.25">
      <c r="A13" s="48">
        <v>45357</v>
      </c>
      <c r="B13" s="40" t="s">
        <v>11</v>
      </c>
      <c r="C13" s="40"/>
      <c r="D13" s="40" t="s">
        <v>14</v>
      </c>
      <c r="E13" s="49">
        <v>549820</v>
      </c>
      <c r="F13" s="50"/>
      <c r="G13" s="51" t="s">
        <v>248</v>
      </c>
    </row>
    <row r="14" spans="1:261" ht="15.75" x14ac:dyDescent="0.25">
      <c r="A14" s="48">
        <v>45358</v>
      </c>
      <c r="B14" s="40" t="s">
        <v>11</v>
      </c>
      <c r="C14" s="40"/>
      <c r="D14" s="40" t="s">
        <v>14</v>
      </c>
      <c r="E14" s="49">
        <v>492830</v>
      </c>
      <c r="F14" s="50"/>
      <c r="G14" s="51" t="s">
        <v>248</v>
      </c>
    </row>
    <row r="15" spans="1:261" ht="15.75" x14ac:dyDescent="0.25">
      <c r="A15" s="48">
        <v>45359</v>
      </c>
      <c r="B15" s="40" t="s">
        <v>11</v>
      </c>
      <c r="C15" s="40"/>
      <c r="D15" s="40" t="s">
        <v>14</v>
      </c>
      <c r="E15" s="49">
        <v>467959</v>
      </c>
      <c r="F15" s="50"/>
      <c r="G15" s="51" t="s">
        <v>248</v>
      </c>
    </row>
    <row r="16" spans="1:261" ht="15.75" x14ac:dyDescent="0.25">
      <c r="A16" s="48">
        <v>45360</v>
      </c>
      <c r="B16" s="40" t="s">
        <v>11</v>
      </c>
      <c r="C16" s="40"/>
      <c r="D16" s="40" t="s">
        <v>14</v>
      </c>
      <c r="E16" s="49">
        <v>186357</v>
      </c>
      <c r="F16" s="50"/>
      <c r="G16" s="51" t="s">
        <v>248</v>
      </c>
    </row>
    <row r="17" spans="1:7" ht="15.75" x14ac:dyDescent="0.25">
      <c r="A17" s="48">
        <v>45361</v>
      </c>
      <c r="B17" s="40" t="s">
        <v>11</v>
      </c>
      <c r="C17" s="40"/>
      <c r="D17" s="40" t="s">
        <v>14</v>
      </c>
      <c r="E17" s="49">
        <v>8450</v>
      </c>
      <c r="F17" s="50"/>
      <c r="G17" s="51" t="s">
        <v>248</v>
      </c>
    </row>
    <row r="18" spans="1:7" ht="15.75" x14ac:dyDescent="0.25">
      <c r="A18" s="48">
        <v>45362</v>
      </c>
      <c r="B18" s="40" t="s">
        <v>11</v>
      </c>
      <c r="C18" s="40"/>
      <c r="D18" s="40" t="s">
        <v>14</v>
      </c>
      <c r="E18" s="49">
        <v>601051</v>
      </c>
      <c r="F18" s="50"/>
      <c r="G18" s="51" t="s">
        <v>248</v>
      </c>
    </row>
    <row r="19" spans="1:7" ht="15.75" x14ac:dyDescent="0.25">
      <c r="A19" s="48">
        <v>45363</v>
      </c>
      <c r="B19" s="40" t="s">
        <v>11</v>
      </c>
      <c r="C19" s="40"/>
      <c r="D19" s="40" t="s">
        <v>14</v>
      </c>
      <c r="E19" s="49">
        <v>522497</v>
      </c>
      <c r="F19" s="50"/>
      <c r="G19" s="51" t="s">
        <v>248</v>
      </c>
    </row>
    <row r="20" spans="1:7" ht="15.75" x14ac:dyDescent="0.25">
      <c r="A20" s="48">
        <v>45364</v>
      </c>
      <c r="B20" s="40" t="s">
        <v>11</v>
      </c>
      <c r="C20" s="40"/>
      <c r="D20" s="40" t="s">
        <v>14</v>
      </c>
      <c r="E20" s="49">
        <v>570044</v>
      </c>
      <c r="F20" s="50"/>
      <c r="G20" s="51" t="s">
        <v>248</v>
      </c>
    </row>
    <row r="21" spans="1:7" ht="15.75" x14ac:dyDescent="0.25">
      <c r="A21" s="48">
        <v>45365</v>
      </c>
      <c r="B21" s="40" t="s">
        <v>11</v>
      </c>
      <c r="C21" s="40"/>
      <c r="D21" s="40" t="s">
        <v>14</v>
      </c>
      <c r="E21" s="49">
        <v>366896</v>
      </c>
      <c r="F21" s="50"/>
      <c r="G21" s="51" t="s">
        <v>248</v>
      </c>
    </row>
    <row r="22" spans="1:7" ht="15.75" x14ac:dyDescent="0.25">
      <c r="A22" s="48">
        <v>45366</v>
      </c>
      <c r="B22" s="40" t="s">
        <v>11</v>
      </c>
      <c r="C22" s="40"/>
      <c r="D22" s="40" t="s">
        <v>14</v>
      </c>
      <c r="E22" s="49">
        <v>532096</v>
      </c>
      <c r="F22" s="50"/>
      <c r="G22" s="51" t="s">
        <v>248</v>
      </c>
    </row>
    <row r="23" spans="1:7" ht="15.75" x14ac:dyDescent="0.25">
      <c r="A23" s="48">
        <v>45367</v>
      </c>
      <c r="B23" s="40" t="s">
        <v>11</v>
      </c>
      <c r="C23" s="40"/>
      <c r="D23" s="40" t="s">
        <v>14</v>
      </c>
      <c r="E23" s="49">
        <v>272177</v>
      </c>
      <c r="F23" s="50"/>
      <c r="G23" s="51" t="s">
        <v>248</v>
      </c>
    </row>
    <row r="24" spans="1:7" ht="15.75" x14ac:dyDescent="0.25">
      <c r="A24" s="48">
        <v>45368</v>
      </c>
      <c r="B24" s="40" t="s">
        <v>11</v>
      </c>
      <c r="C24" s="40"/>
      <c r="D24" s="40" t="s">
        <v>14</v>
      </c>
      <c r="E24" s="49">
        <v>15890</v>
      </c>
      <c r="F24" s="50"/>
      <c r="G24" s="51" t="s">
        <v>248</v>
      </c>
    </row>
    <row r="25" spans="1:7" ht="15.75" x14ac:dyDescent="0.25">
      <c r="A25" s="48">
        <v>45369</v>
      </c>
      <c r="B25" s="40" t="s">
        <v>11</v>
      </c>
      <c r="C25" s="40"/>
      <c r="D25" s="40" t="s">
        <v>14</v>
      </c>
      <c r="E25" s="49">
        <v>676099</v>
      </c>
      <c r="F25" s="50"/>
      <c r="G25" s="51" t="s">
        <v>248</v>
      </c>
    </row>
    <row r="26" spans="1:7" ht="15.75" x14ac:dyDescent="0.25">
      <c r="A26" s="48">
        <v>45370</v>
      </c>
      <c r="B26" s="40" t="s">
        <v>11</v>
      </c>
      <c r="C26" s="40"/>
      <c r="D26" s="40" t="s">
        <v>14</v>
      </c>
      <c r="E26" s="49">
        <v>774956</v>
      </c>
      <c r="F26" s="50"/>
      <c r="G26" s="51" t="s">
        <v>248</v>
      </c>
    </row>
    <row r="27" spans="1:7" ht="15.75" x14ac:dyDescent="0.25">
      <c r="A27" s="48">
        <v>45371</v>
      </c>
      <c r="B27" s="40" t="s">
        <v>11</v>
      </c>
      <c r="C27" s="40"/>
      <c r="D27" s="40" t="s">
        <v>14</v>
      </c>
      <c r="E27" s="49">
        <v>640796</v>
      </c>
      <c r="F27" s="50"/>
      <c r="G27" s="51" t="s">
        <v>248</v>
      </c>
    </row>
    <row r="28" spans="1:7" ht="15.75" x14ac:dyDescent="0.25">
      <c r="A28" s="48">
        <v>45372</v>
      </c>
      <c r="B28" s="40" t="s">
        <v>11</v>
      </c>
      <c r="C28" s="40"/>
      <c r="D28" s="40" t="s">
        <v>14</v>
      </c>
      <c r="E28" s="49">
        <v>543802</v>
      </c>
      <c r="F28" s="50"/>
      <c r="G28" s="51" t="s">
        <v>248</v>
      </c>
    </row>
    <row r="29" spans="1:7" ht="15.75" x14ac:dyDescent="0.25">
      <c r="A29" s="48">
        <v>45373</v>
      </c>
      <c r="B29" s="40" t="s">
        <v>11</v>
      </c>
      <c r="C29" s="40"/>
      <c r="D29" s="40" t="s">
        <v>14</v>
      </c>
      <c r="E29" s="49">
        <v>726210</v>
      </c>
      <c r="F29" s="50"/>
      <c r="G29" s="51" t="s">
        <v>248</v>
      </c>
    </row>
    <row r="30" spans="1:7" ht="15.75" x14ac:dyDescent="0.25">
      <c r="A30" s="48">
        <v>45374</v>
      </c>
      <c r="B30" s="40" t="s">
        <v>11</v>
      </c>
      <c r="C30" s="40"/>
      <c r="D30" s="40" t="s">
        <v>14</v>
      </c>
      <c r="E30" s="49">
        <v>257633</v>
      </c>
      <c r="F30" s="50"/>
      <c r="G30" s="51" t="s">
        <v>248</v>
      </c>
    </row>
    <row r="31" spans="1:7" ht="15.75" x14ac:dyDescent="0.25">
      <c r="A31" s="48">
        <v>45375</v>
      </c>
      <c r="B31" s="40" t="s">
        <v>11</v>
      </c>
      <c r="C31" s="40"/>
      <c r="D31" s="40" t="s">
        <v>14</v>
      </c>
      <c r="E31" s="49">
        <v>5147</v>
      </c>
      <c r="F31" s="50"/>
      <c r="G31" s="51" t="s">
        <v>248</v>
      </c>
    </row>
    <row r="32" spans="1:7" ht="15.75" x14ac:dyDescent="0.25">
      <c r="A32" s="48">
        <v>45376</v>
      </c>
      <c r="B32" s="40" t="s">
        <v>11</v>
      </c>
      <c r="C32" s="40"/>
      <c r="D32" s="40" t="s">
        <v>14</v>
      </c>
      <c r="E32" s="49">
        <v>787634</v>
      </c>
      <c r="F32" s="50"/>
      <c r="G32" s="51" t="s">
        <v>248</v>
      </c>
    </row>
    <row r="33" spans="1:7" ht="15.75" x14ac:dyDescent="0.25">
      <c r="A33" s="48">
        <v>45377</v>
      </c>
      <c r="B33" s="40" t="s">
        <v>11</v>
      </c>
      <c r="C33" s="40"/>
      <c r="D33" s="40" t="s">
        <v>14</v>
      </c>
      <c r="E33" s="49">
        <v>883372</v>
      </c>
      <c r="F33" s="50"/>
      <c r="G33" s="51" t="s">
        <v>248</v>
      </c>
    </row>
    <row r="34" spans="1:7" ht="15.75" x14ac:dyDescent="0.25">
      <c r="A34" s="48">
        <v>45378</v>
      </c>
      <c r="B34" s="40" t="s">
        <v>11</v>
      </c>
      <c r="C34" s="40"/>
      <c r="D34" s="40" t="s">
        <v>14</v>
      </c>
      <c r="E34" s="49">
        <v>566283</v>
      </c>
      <c r="F34" s="50"/>
      <c r="G34" s="51" t="s">
        <v>248</v>
      </c>
    </row>
    <row r="35" spans="1:7" ht="15.75" x14ac:dyDescent="0.25">
      <c r="A35" s="48">
        <v>45379</v>
      </c>
      <c r="B35" s="40" t="s">
        <v>11</v>
      </c>
      <c r="C35" s="40"/>
      <c r="D35" s="40" t="s">
        <v>14</v>
      </c>
      <c r="E35" s="49">
        <v>131512</v>
      </c>
      <c r="F35" s="50"/>
      <c r="G35" s="51" t="s">
        <v>248</v>
      </c>
    </row>
    <row r="36" spans="1:7" ht="15.75" x14ac:dyDescent="0.25">
      <c r="A36" s="48">
        <v>45380</v>
      </c>
      <c r="B36" s="40" t="s">
        <v>11</v>
      </c>
      <c r="C36" s="40"/>
      <c r="D36" s="40" t="s">
        <v>14</v>
      </c>
      <c r="E36" s="49">
        <v>5490</v>
      </c>
      <c r="F36" s="50"/>
      <c r="G36" s="51" t="s">
        <v>248</v>
      </c>
    </row>
    <row r="37" spans="1:7" ht="15.75" x14ac:dyDescent="0.25">
      <c r="A37" s="48">
        <v>45381</v>
      </c>
      <c r="B37" s="40" t="s">
        <v>11</v>
      </c>
      <c r="C37" s="40"/>
      <c r="D37" s="40" t="s">
        <v>14</v>
      </c>
      <c r="E37" s="49">
        <v>44640</v>
      </c>
      <c r="F37" s="50"/>
      <c r="G37" s="51" t="s">
        <v>248</v>
      </c>
    </row>
    <row r="38" spans="1:7" ht="15.75" x14ac:dyDescent="0.25">
      <c r="A38" s="48">
        <v>45382</v>
      </c>
      <c r="B38" s="40" t="s">
        <v>11</v>
      </c>
      <c r="C38" s="40"/>
      <c r="D38" s="40" t="s">
        <v>14</v>
      </c>
      <c r="E38" s="49">
        <v>20420</v>
      </c>
      <c r="F38" s="50"/>
      <c r="G38" s="51" t="s">
        <v>248</v>
      </c>
    </row>
    <row r="39" spans="1:7" ht="16.5" thickBot="1" x14ac:dyDescent="0.3">
      <c r="A39" s="52"/>
      <c r="B39" s="40"/>
      <c r="C39" s="40"/>
      <c r="D39" s="53" t="s">
        <v>15</v>
      </c>
      <c r="E39" s="54">
        <v>13468244</v>
      </c>
      <c r="F39" s="50"/>
      <c r="G39" s="40"/>
    </row>
    <row r="40" spans="1:7" s="8" customFormat="1" ht="14.25" customHeight="1" thickBot="1" x14ac:dyDescent="0.3">
      <c r="A40" s="506" t="s">
        <v>253</v>
      </c>
      <c r="B40" s="507"/>
      <c r="C40" s="507"/>
      <c r="D40" s="507"/>
      <c r="E40" s="507"/>
      <c r="F40" s="508"/>
      <c r="G40" s="55"/>
    </row>
    <row r="41" spans="1:7" ht="15.75" x14ac:dyDescent="0.25">
      <c r="A41" s="48">
        <v>45372</v>
      </c>
      <c r="B41" s="40" t="s">
        <v>13</v>
      </c>
      <c r="C41" s="40"/>
      <c r="D41" s="40" t="s">
        <v>255</v>
      </c>
      <c r="E41" s="49">
        <v>1223333</v>
      </c>
      <c r="F41" s="40"/>
      <c r="G41" s="59" t="s">
        <v>667</v>
      </c>
    </row>
    <row r="42" spans="1:7" ht="15.75" x14ac:dyDescent="0.25">
      <c r="A42" s="48">
        <v>45373</v>
      </c>
      <c r="B42" s="40" t="s">
        <v>13</v>
      </c>
      <c r="C42" s="40"/>
      <c r="D42" s="57" t="s">
        <v>256</v>
      </c>
      <c r="E42" s="49">
        <v>10863252</v>
      </c>
      <c r="F42" s="40"/>
      <c r="G42" s="59" t="s">
        <v>667</v>
      </c>
    </row>
    <row r="43" spans="1:7" ht="16.5" thickBot="1" x14ac:dyDescent="0.3">
      <c r="A43" s="60"/>
      <c r="B43" s="61"/>
      <c r="C43" s="61"/>
      <c r="D43" s="62" t="s">
        <v>16</v>
      </c>
      <c r="E43" s="63">
        <f>SUM(E41:E42)</f>
        <v>12086585</v>
      </c>
      <c r="F43" s="61"/>
      <c r="G43" s="64"/>
    </row>
    <row r="44" spans="1:7" s="9" customFormat="1" ht="16.5" thickBot="1" x14ac:dyDescent="0.3">
      <c r="A44" s="65"/>
      <c r="B44" s="316"/>
      <c r="C44" s="316"/>
      <c r="D44" s="317" t="s">
        <v>17</v>
      </c>
      <c r="E44" s="318"/>
      <c r="F44" s="316"/>
      <c r="G44" s="296"/>
    </row>
    <row r="45" spans="1:7" s="1" customFormat="1" ht="14.25" customHeight="1" x14ac:dyDescent="0.25">
      <c r="A45" s="56">
        <v>45373</v>
      </c>
      <c r="B45" s="57" t="s">
        <v>13</v>
      </c>
      <c r="C45" s="57"/>
      <c r="D45" s="70" t="s">
        <v>668</v>
      </c>
      <c r="E45" s="58"/>
      <c r="F45" s="71">
        <v>602377.6</v>
      </c>
      <c r="G45" s="72" t="s">
        <v>669</v>
      </c>
    </row>
    <row r="46" spans="1:7" ht="15.75" x14ac:dyDescent="0.25">
      <c r="A46" s="297"/>
      <c r="B46" s="297"/>
      <c r="C46" s="297"/>
      <c r="D46" s="297" t="s">
        <v>19</v>
      </c>
      <c r="E46" s="297"/>
      <c r="F46" s="298">
        <f>SUM(F45)</f>
        <v>602377.6</v>
      </c>
      <c r="G46" s="53"/>
    </row>
    <row r="47" spans="1:7" ht="16.5" thickBot="1" x14ac:dyDescent="0.3">
      <c r="A47" s="299"/>
      <c r="B47" s="300"/>
      <c r="C47" s="300"/>
      <c r="D47" s="301" t="s">
        <v>20</v>
      </c>
      <c r="E47" s="300"/>
      <c r="F47" s="300"/>
      <c r="G47" s="302"/>
    </row>
    <row r="48" spans="1:7" ht="16.5" thickBot="1" x14ac:dyDescent="0.3">
      <c r="A48" s="303">
        <v>45355</v>
      </c>
      <c r="B48" s="73" t="s">
        <v>21</v>
      </c>
      <c r="C48" s="73">
        <v>44704</v>
      </c>
      <c r="D48" s="73" t="s">
        <v>584</v>
      </c>
      <c r="E48" s="73"/>
      <c r="F48" s="74">
        <v>12500</v>
      </c>
      <c r="G48" s="73" t="s">
        <v>492</v>
      </c>
    </row>
    <row r="49" spans="1:7" ht="16.5" thickBot="1" x14ac:dyDescent="0.3">
      <c r="A49" s="303">
        <v>45355</v>
      </c>
      <c r="B49" s="40" t="s">
        <v>21</v>
      </c>
      <c r="C49" s="40">
        <v>44705</v>
      </c>
      <c r="D49" s="40" t="s">
        <v>585</v>
      </c>
      <c r="E49" s="50"/>
      <c r="F49" s="49">
        <v>8000</v>
      </c>
      <c r="G49" s="59" t="s">
        <v>190</v>
      </c>
    </row>
    <row r="50" spans="1:7" ht="16.5" thickBot="1" x14ac:dyDescent="0.3">
      <c r="A50" s="303">
        <v>45355</v>
      </c>
      <c r="B50" s="40" t="s">
        <v>21</v>
      </c>
      <c r="C50" s="40">
        <v>44706</v>
      </c>
      <c r="D50" s="40" t="s">
        <v>586</v>
      </c>
      <c r="E50" s="40"/>
      <c r="F50" s="49">
        <v>1000</v>
      </c>
      <c r="G50" s="51" t="s">
        <v>388</v>
      </c>
    </row>
    <row r="51" spans="1:7" ht="15.75" x14ac:dyDescent="0.25">
      <c r="A51" s="303">
        <v>45355</v>
      </c>
      <c r="B51" s="40" t="s">
        <v>21</v>
      </c>
      <c r="C51" s="40">
        <v>44707</v>
      </c>
      <c r="D51" s="40" t="s">
        <v>587</v>
      </c>
      <c r="E51" s="40"/>
      <c r="F51" s="49">
        <v>1000</v>
      </c>
      <c r="G51" s="51" t="s">
        <v>388</v>
      </c>
    </row>
    <row r="52" spans="1:7" ht="15.75" x14ac:dyDescent="0.25">
      <c r="A52" s="48">
        <v>45357</v>
      </c>
      <c r="B52" s="40" t="s">
        <v>21</v>
      </c>
      <c r="C52" s="40">
        <v>44708</v>
      </c>
      <c r="D52" s="40" t="s">
        <v>64</v>
      </c>
      <c r="E52" s="40"/>
      <c r="F52" s="49">
        <v>4750</v>
      </c>
      <c r="G52" s="51" t="s">
        <v>603</v>
      </c>
    </row>
    <row r="53" spans="1:7" ht="15.75" x14ac:dyDescent="0.25">
      <c r="A53" s="48">
        <v>45357</v>
      </c>
      <c r="B53" s="40" t="s">
        <v>21</v>
      </c>
      <c r="C53" s="40">
        <v>44709</v>
      </c>
      <c r="D53" s="40" t="s">
        <v>588</v>
      </c>
      <c r="E53" s="40"/>
      <c r="F53" s="49">
        <v>5700</v>
      </c>
      <c r="G53" s="51" t="s">
        <v>603</v>
      </c>
    </row>
    <row r="54" spans="1:7" ht="15.75" x14ac:dyDescent="0.25">
      <c r="A54" s="48">
        <v>45357</v>
      </c>
      <c r="B54" s="40" t="s">
        <v>21</v>
      </c>
      <c r="C54" s="40">
        <v>44710</v>
      </c>
      <c r="D54" s="75" t="s">
        <v>589</v>
      </c>
      <c r="E54" s="40"/>
      <c r="F54" s="49">
        <v>7600</v>
      </c>
      <c r="G54" s="51" t="s">
        <v>603</v>
      </c>
    </row>
    <row r="55" spans="1:7" ht="15.75" x14ac:dyDescent="0.25">
      <c r="A55" s="48">
        <v>45357</v>
      </c>
      <c r="B55" s="40" t="s">
        <v>21</v>
      </c>
      <c r="C55" s="40">
        <v>44711</v>
      </c>
      <c r="D55" s="40" t="s">
        <v>60</v>
      </c>
      <c r="E55" s="40"/>
      <c r="F55" s="49">
        <v>9500</v>
      </c>
      <c r="G55" s="51" t="s">
        <v>603</v>
      </c>
    </row>
    <row r="56" spans="1:7" ht="15.75" x14ac:dyDescent="0.25">
      <c r="A56" s="48">
        <v>45357</v>
      </c>
      <c r="B56" s="40" t="s">
        <v>21</v>
      </c>
      <c r="C56" s="40">
        <v>44712</v>
      </c>
      <c r="D56" s="40" t="s">
        <v>590</v>
      </c>
      <c r="E56" s="40"/>
      <c r="F56" s="49">
        <v>14250</v>
      </c>
      <c r="G56" s="51" t="s">
        <v>607</v>
      </c>
    </row>
    <row r="57" spans="1:7" ht="15.75" x14ac:dyDescent="0.25">
      <c r="A57" s="48">
        <v>45358</v>
      </c>
      <c r="B57" s="40" t="s">
        <v>21</v>
      </c>
      <c r="C57" s="40">
        <v>44713</v>
      </c>
      <c r="D57" s="40" t="s">
        <v>47</v>
      </c>
      <c r="E57" s="40"/>
      <c r="F57" s="49">
        <v>14250</v>
      </c>
      <c r="G57" s="51" t="s">
        <v>607</v>
      </c>
    </row>
    <row r="58" spans="1:7" ht="15.75" x14ac:dyDescent="0.25">
      <c r="A58" s="48">
        <v>45358</v>
      </c>
      <c r="B58" s="40" t="s">
        <v>21</v>
      </c>
      <c r="C58" s="40">
        <v>44714</v>
      </c>
      <c r="D58" s="40" t="s">
        <v>49</v>
      </c>
      <c r="E58" s="40"/>
      <c r="F58" s="49">
        <v>13300</v>
      </c>
      <c r="G58" s="51" t="s">
        <v>607</v>
      </c>
    </row>
    <row r="59" spans="1:7" ht="15.75" x14ac:dyDescent="0.25">
      <c r="A59" s="48">
        <v>45358</v>
      </c>
      <c r="B59" s="40" t="s">
        <v>21</v>
      </c>
      <c r="C59" s="40">
        <v>44715</v>
      </c>
      <c r="D59" s="40" t="s">
        <v>591</v>
      </c>
      <c r="E59" s="40"/>
      <c r="F59" s="49">
        <v>13300</v>
      </c>
      <c r="G59" s="51" t="s">
        <v>607</v>
      </c>
    </row>
    <row r="60" spans="1:7" ht="15.75" x14ac:dyDescent="0.25">
      <c r="A60" s="48">
        <v>45358</v>
      </c>
      <c r="B60" s="40" t="s">
        <v>21</v>
      </c>
      <c r="C60" s="40">
        <v>44716</v>
      </c>
      <c r="D60" s="40" t="s">
        <v>592</v>
      </c>
      <c r="E60" s="40"/>
      <c r="F60" s="49">
        <v>39900</v>
      </c>
      <c r="G60" s="51" t="s">
        <v>560</v>
      </c>
    </row>
    <row r="61" spans="1:7" ht="15.75" x14ac:dyDescent="0.25">
      <c r="A61" s="48">
        <v>45359</v>
      </c>
      <c r="B61" s="40" t="s">
        <v>21</v>
      </c>
      <c r="C61" s="40">
        <v>44717</v>
      </c>
      <c r="D61" s="40" t="s">
        <v>51</v>
      </c>
      <c r="E61" s="40"/>
      <c r="F61" s="49">
        <v>152390.37</v>
      </c>
      <c r="G61" s="51" t="s">
        <v>608</v>
      </c>
    </row>
    <row r="62" spans="1:7" ht="15.75" x14ac:dyDescent="0.25">
      <c r="A62" s="48">
        <v>45359</v>
      </c>
      <c r="B62" s="40" t="s">
        <v>21</v>
      </c>
      <c r="C62" s="40">
        <v>44718</v>
      </c>
      <c r="D62" s="40" t="s">
        <v>70</v>
      </c>
      <c r="E62" s="40"/>
      <c r="F62" s="49">
        <v>10000</v>
      </c>
      <c r="G62" s="59" t="s">
        <v>190</v>
      </c>
    </row>
    <row r="63" spans="1:7" ht="15.75" x14ac:dyDescent="0.25">
      <c r="A63" s="48">
        <v>45359</v>
      </c>
      <c r="B63" s="40" t="s">
        <v>21</v>
      </c>
      <c r="C63" s="40">
        <v>44719</v>
      </c>
      <c r="D63" s="40" t="s">
        <v>593</v>
      </c>
      <c r="E63" s="40"/>
      <c r="F63" s="49">
        <v>10000</v>
      </c>
      <c r="G63" s="59" t="s">
        <v>190</v>
      </c>
    </row>
    <row r="64" spans="1:7" ht="15.75" x14ac:dyDescent="0.25">
      <c r="A64" s="48">
        <v>45359</v>
      </c>
      <c r="B64" s="40" t="s">
        <v>21</v>
      </c>
      <c r="C64" s="40">
        <v>44720</v>
      </c>
      <c r="D64" s="40" t="s">
        <v>594</v>
      </c>
      <c r="E64" s="40"/>
      <c r="F64" s="49">
        <v>10000</v>
      </c>
      <c r="G64" s="59" t="s">
        <v>190</v>
      </c>
    </row>
    <row r="65" spans="1:7" ht="15.75" x14ac:dyDescent="0.25">
      <c r="A65" s="48">
        <v>45359</v>
      </c>
      <c r="B65" s="40" t="s">
        <v>21</v>
      </c>
      <c r="C65" s="40">
        <v>44721</v>
      </c>
      <c r="D65" s="40" t="s">
        <v>595</v>
      </c>
      <c r="E65" s="40"/>
      <c r="F65" s="49">
        <v>10000</v>
      </c>
      <c r="G65" s="59" t="s">
        <v>190</v>
      </c>
    </row>
    <row r="66" spans="1:7" ht="15.75" x14ac:dyDescent="0.25">
      <c r="A66" s="48">
        <v>45359</v>
      </c>
      <c r="B66" s="40" t="s">
        <v>21</v>
      </c>
      <c r="C66" s="40">
        <v>44722</v>
      </c>
      <c r="D66" s="40" t="s">
        <v>384</v>
      </c>
      <c r="E66" s="40"/>
      <c r="F66" s="49">
        <v>3000</v>
      </c>
      <c r="G66" s="59" t="s">
        <v>190</v>
      </c>
    </row>
    <row r="67" spans="1:7" ht="15.75" x14ac:dyDescent="0.25">
      <c r="A67" s="48">
        <v>45359</v>
      </c>
      <c r="B67" s="40" t="s">
        <v>21</v>
      </c>
      <c r="C67" s="40">
        <v>44723</v>
      </c>
      <c r="D67" s="40" t="s">
        <v>383</v>
      </c>
      <c r="E67" s="40"/>
      <c r="F67" s="49">
        <v>3000</v>
      </c>
      <c r="G67" s="59" t="s">
        <v>190</v>
      </c>
    </row>
    <row r="68" spans="1:7" ht="15.75" x14ac:dyDescent="0.25">
      <c r="A68" s="48">
        <v>45359</v>
      </c>
      <c r="B68" s="40" t="s">
        <v>21</v>
      </c>
      <c r="C68" s="40">
        <v>44724</v>
      </c>
      <c r="D68" s="40" t="s">
        <v>596</v>
      </c>
      <c r="E68" s="40"/>
      <c r="F68" s="49">
        <v>10972.5</v>
      </c>
      <c r="G68" s="51" t="s">
        <v>246</v>
      </c>
    </row>
    <row r="69" spans="1:7" ht="15.75" x14ac:dyDescent="0.25">
      <c r="A69" s="48">
        <v>45362</v>
      </c>
      <c r="B69" s="40" t="s">
        <v>21</v>
      </c>
      <c r="C69" s="40">
        <v>44725</v>
      </c>
      <c r="D69" s="40" t="s">
        <v>597</v>
      </c>
      <c r="E69" s="40"/>
      <c r="F69" s="49">
        <v>133334.95000000001</v>
      </c>
      <c r="G69" s="51" t="s">
        <v>605</v>
      </c>
    </row>
    <row r="70" spans="1:7" ht="15.75" x14ac:dyDescent="0.25">
      <c r="A70" s="48">
        <v>45362</v>
      </c>
      <c r="B70" s="40" t="s">
        <v>21</v>
      </c>
      <c r="C70" s="40">
        <v>44726</v>
      </c>
      <c r="D70" s="40" t="s">
        <v>74</v>
      </c>
      <c r="E70" s="40"/>
      <c r="F70" s="49">
        <v>3000</v>
      </c>
      <c r="G70" s="51" t="s">
        <v>542</v>
      </c>
    </row>
    <row r="71" spans="1:7" ht="15.75" x14ac:dyDescent="0.25">
      <c r="A71" s="48">
        <v>45362</v>
      </c>
      <c r="B71" s="40" t="s">
        <v>21</v>
      </c>
      <c r="C71" s="40">
        <v>44727</v>
      </c>
      <c r="D71" s="40" t="s">
        <v>75</v>
      </c>
      <c r="E71" s="40"/>
      <c r="F71" s="49">
        <v>3000</v>
      </c>
      <c r="G71" s="51" t="s">
        <v>542</v>
      </c>
    </row>
    <row r="72" spans="1:7" ht="15.75" x14ac:dyDescent="0.25">
      <c r="A72" s="48">
        <v>45363</v>
      </c>
      <c r="B72" s="40" t="s">
        <v>21</v>
      </c>
      <c r="C72" s="40">
        <v>44728</v>
      </c>
      <c r="D72" s="40" t="s">
        <v>598</v>
      </c>
      <c r="E72" s="40"/>
      <c r="F72" s="49">
        <v>0</v>
      </c>
      <c r="G72" s="51" t="s">
        <v>250</v>
      </c>
    </row>
    <row r="73" spans="1:7" ht="15.75" x14ac:dyDescent="0.25">
      <c r="A73" s="48">
        <v>45363</v>
      </c>
      <c r="B73" s="40" t="s">
        <v>21</v>
      </c>
      <c r="C73" s="40">
        <v>44729</v>
      </c>
      <c r="D73" s="40" t="s">
        <v>598</v>
      </c>
      <c r="E73" s="40"/>
      <c r="F73" s="49">
        <v>0</v>
      </c>
      <c r="G73" s="51" t="s">
        <v>250</v>
      </c>
    </row>
    <row r="74" spans="1:7" ht="15.75" x14ac:dyDescent="0.25">
      <c r="A74" s="48">
        <v>45363</v>
      </c>
      <c r="B74" s="40" t="s">
        <v>21</v>
      </c>
      <c r="C74" s="40">
        <v>44730</v>
      </c>
      <c r="D74" s="40" t="s">
        <v>598</v>
      </c>
      <c r="E74" s="40"/>
      <c r="F74" s="49">
        <v>39222.11</v>
      </c>
      <c r="G74" s="51" t="s">
        <v>604</v>
      </c>
    </row>
    <row r="75" spans="1:7" ht="15.75" x14ac:dyDescent="0.25">
      <c r="A75" s="48">
        <v>45364</v>
      </c>
      <c r="B75" s="40" t="s">
        <v>21</v>
      </c>
      <c r="C75" s="40">
        <v>44731</v>
      </c>
      <c r="D75" s="40" t="s">
        <v>489</v>
      </c>
      <c r="E75" s="40"/>
      <c r="F75" s="49">
        <v>1500</v>
      </c>
      <c r="G75" s="51" t="s">
        <v>388</v>
      </c>
    </row>
    <row r="76" spans="1:7" ht="15.75" x14ac:dyDescent="0.25">
      <c r="A76" s="48">
        <v>45364</v>
      </c>
      <c r="B76" s="40" t="s">
        <v>21</v>
      </c>
      <c r="C76" s="40">
        <v>44732</v>
      </c>
      <c r="D76" s="40" t="s">
        <v>490</v>
      </c>
      <c r="E76" s="40"/>
      <c r="F76" s="49">
        <v>1500</v>
      </c>
      <c r="G76" s="51" t="s">
        <v>388</v>
      </c>
    </row>
    <row r="77" spans="1:7" ht="15.75" x14ac:dyDescent="0.25">
      <c r="A77" s="48">
        <v>45364</v>
      </c>
      <c r="B77" s="40" t="s">
        <v>21</v>
      </c>
      <c r="C77" s="40">
        <v>44733</v>
      </c>
      <c r="D77" s="40" t="s">
        <v>599</v>
      </c>
      <c r="E77" s="40"/>
      <c r="F77" s="49">
        <v>1500</v>
      </c>
      <c r="G77" s="51" t="s">
        <v>388</v>
      </c>
    </row>
    <row r="78" spans="1:7" ht="15.75" x14ac:dyDescent="0.25">
      <c r="A78" s="48">
        <v>45364</v>
      </c>
      <c r="B78" s="40" t="s">
        <v>21</v>
      </c>
      <c r="C78" s="40">
        <v>44734</v>
      </c>
      <c r="D78" s="40" t="s">
        <v>487</v>
      </c>
      <c r="E78" s="40"/>
      <c r="F78" s="49">
        <v>1500</v>
      </c>
      <c r="G78" s="51" t="s">
        <v>388</v>
      </c>
    </row>
    <row r="79" spans="1:7" ht="15.75" x14ac:dyDescent="0.25">
      <c r="A79" s="48">
        <v>45364</v>
      </c>
      <c r="B79" s="40" t="s">
        <v>21</v>
      </c>
      <c r="C79" s="40">
        <v>44735</v>
      </c>
      <c r="D79" s="40" t="s">
        <v>486</v>
      </c>
      <c r="E79" s="40"/>
      <c r="F79" s="49">
        <v>1500</v>
      </c>
      <c r="G79" s="51" t="s">
        <v>388</v>
      </c>
    </row>
    <row r="80" spans="1:7" ht="15.75" x14ac:dyDescent="0.25">
      <c r="A80" s="48">
        <v>45365</v>
      </c>
      <c r="B80" s="40" t="s">
        <v>21</v>
      </c>
      <c r="C80" s="40">
        <v>44736</v>
      </c>
      <c r="D80" s="40" t="s">
        <v>600</v>
      </c>
      <c r="E80" s="40"/>
      <c r="F80" s="49">
        <v>1754.73</v>
      </c>
      <c r="G80" s="51" t="s">
        <v>606</v>
      </c>
    </row>
    <row r="81" spans="1:7" ht="15.75" x14ac:dyDescent="0.25">
      <c r="A81" s="48">
        <v>45365</v>
      </c>
      <c r="B81" s="40" t="s">
        <v>21</v>
      </c>
      <c r="C81" s="40">
        <v>44737</v>
      </c>
      <c r="D81" s="40" t="s">
        <v>601</v>
      </c>
      <c r="E81" s="40"/>
      <c r="F81" s="49">
        <v>152.99</v>
      </c>
      <c r="G81" s="51" t="s">
        <v>606</v>
      </c>
    </row>
    <row r="82" spans="1:7" ht="15.75" x14ac:dyDescent="0.25">
      <c r="A82" s="48">
        <v>45365</v>
      </c>
      <c r="B82" s="40" t="s">
        <v>21</v>
      </c>
      <c r="C82" s="40">
        <v>44738</v>
      </c>
      <c r="D82" s="40" t="s">
        <v>73</v>
      </c>
      <c r="E82" s="40"/>
      <c r="F82" s="49">
        <v>751.26</v>
      </c>
      <c r="G82" s="51" t="s">
        <v>388</v>
      </c>
    </row>
    <row r="83" spans="1:7" ht="15.75" x14ac:dyDescent="0.25">
      <c r="A83" s="48">
        <v>45365</v>
      </c>
      <c r="B83" s="40" t="s">
        <v>21</v>
      </c>
      <c r="C83" s="40">
        <v>44739</v>
      </c>
      <c r="D83" s="40" t="s">
        <v>602</v>
      </c>
      <c r="E83" s="40"/>
      <c r="F83" s="49">
        <v>5259.06</v>
      </c>
      <c r="G83" s="51" t="s">
        <v>606</v>
      </c>
    </row>
    <row r="84" spans="1:7" ht="15.75" x14ac:dyDescent="0.25">
      <c r="A84" s="48">
        <v>45365</v>
      </c>
      <c r="B84" s="40" t="s">
        <v>21</v>
      </c>
      <c r="C84" s="40">
        <v>44740</v>
      </c>
      <c r="D84" s="40" t="s">
        <v>202</v>
      </c>
      <c r="E84" s="40"/>
      <c r="F84" s="49">
        <v>1502.59</v>
      </c>
      <c r="G84" s="51" t="s">
        <v>606</v>
      </c>
    </row>
    <row r="85" spans="1:7" ht="15.75" x14ac:dyDescent="0.25">
      <c r="A85" s="48">
        <v>45365</v>
      </c>
      <c r="B85" s="40" t="s">
        <v>21</v>
      </c>
      <c r="C85" s="40">
        <v>44741</v>
      </c>
      <c r="D85" s="40" t="s">
        <v>191</v>
      </c>
      <c r="E85" s="40"/>
      <c r="F85" s="49">
        <v>2958.1</v>
      </c>
      <c r="G85" s="51" t="s">
        <v>606</v>
      </c>
    </row>
    <row r="86" spans="1:7" ht="15.75" x14ac:dyDescent="0.25">
      <c r="A86" s="48">
        <v>45370</v>
      </c>
      <c r="B86" s="40" t="s">
        <v>21</v>
      </c>
      <c r="C86" s="40">
        <v>44742</v>
      </c>
      <c r="D86" s="40" t="s">
        <v>51</v>
      </c>
      <c r="E86" s="40"/>
      <c r="F86" s="49">
        <v>174283.2</v>
      </c>
      <c r="G86" s="51" t="s">
        <v>648</v>
      </c>
    </row>
    <row r="87" spans="1:7" ht="15.75" x14ac:dyDescent="0.25">
      <c r="A87" s="48">
        <v>45371</v>
      </c>
      <c r="B87" s="40" t="s">
        <v>21</v>
      </c>
      <c r="C87" s="40">
        <v>44743</v>
      </c>
      <c r="D87" s="40" t="s">
        <v>483</v>
      </c>
      <c r="E87" s="40"/>
      <c r="F87" s="49">
        <v>15000</v>
      </c>
      <c r="G87" s="51" t="s">
        <v>647</v>
      </c>
    </row>
    <row r="88" spans="1:7" ht="15.75" x14ac:dyDescent="0.25">
      <c r="A88" s="48">
        <v>45371</v>
      </c>
      <c r="B88" s="40" t="s">
        <v>21</v>
      </c>
      <c r="C88" s="40">
        <v>44744</v>
      </c>
      <c r="D88" s="40" t="s">
        <v>609</v>
      </c>
      <c r="E88" s="40"/>
      <c r="F88" s="49">
        <v>10200.959999999999</v>
      </c>
      <c r="G88" s="51" t="s">
        <v>647</v>
      </c>
    </row>
    <row r="89" spans="1:7" ht="15.75" x14ac:dyDescent="0.25">
      <c r="A89" s="48">
        <v>45371</v>
      </c>
      <c r="B89" s="40" t="s">
        <v>21</v>
      </c>
      <c r="C89" s="40">
        <v>44745</v>
      </c>
      <c r="D89" s="40" t="s">
        <v>487</v>
      </c>
      <c r="E89" s="40"/>
      <c r="F89" s="49">
        <v>12500</v>
      </c>
      <c r="G89" s="51" t="s">
        <v>647</v>
      </c>
    </row>
    <row r="90" spans="1:7" ht="15.75" x14ac:dyDescent="0.25">
      <c r="A90" s="48">
        <v>45371</v>
      </c>
      <c r="B90" s="40" t="s">
        <v>21</v>
      </c>
      <c r="C90" s="40">
        <v>44746</v>
      </c>
      <c r="D90" s="40" t="s">
        <v>599</v>
      </c>
      <c r="E90" s="40"/>
      <c r="F90" s="49">
        <v>12500</v>
      </c>
      <c r="G90" s="51" t="s">
        <v>647</v>
      </c>
    </row>
    <row r="91" spans="1:7" ht="15.75" x14ac:dyDescent="0.25">
      <c r="A91" s="48">
        <v>45371</v>
      </c>
      <c r="B91" s="40" t="s">
        <v>21</v>
      </c>
      <c r="C91" s="40">
        <v>44747</v>
      </c>
      <c r="D91" s="40" t="s">
        <v>489</v>
      </c>
      <c r="E91" s="40"/>
      <c r="F91" s="49">
        <v>12500</v>
      </c>
      <c r="G91" s="51" t="s">
        <v>647</v>
      </c>
    </row>
    <row r="92" spans="1:7" ht="15.75" x14ac:dyDescent="0.25">
      <c r="A92" s="48">
        <v>45371</v>
      </c>
      <c r="B92" s="40" t="s">
        <v>21</v>
      </c>
      <c r="C92" s="40">
        <v>44748</v>
      </c>
      <c r="D92" s="40" t="s">
        <v>490</v>
      </c>
      <c r="E92" s="40"/>
      <c r="F92" s="49">
        <v>12500</v>
      </c>
      <c r="G92" s="51" t="s">
        <v>647</v>
      </c>
    </row>
    <row r="93" spans="1:7" ht="15.75" x14ac:dyDescent="0.25">
      <c r="A93" s="48">
        <v>45371</v>
      </c>
      <c r="B93" s="40" t="s">
        <v>21</v>
      </c>
      <c r="C93" s="40">
        <v>44749</v>
      </c>
      <c r="D93" s="40" t="s">
        <v>491</v>
      </c>
      <c r="E93" s="40"/>
      <c r="F93" s="49">
        <v>15000</v>
      </c>
      <c r="G93" s="51" t="s">
        <v>657</v>
      </c>
    </row>
    <row r="94" spans="1:7" ht="15.75" x14ac:dyDescent="0.25">
      <c r="A94" s="48">
        <v>45371</v>
      </c>
      <c r="B94" s="40" t="s">
        <v>21</v>
      </c>
      <c r="C94" s="40">
        <v>44750</v>
      </c>
      <c r="D94" s="40" t="s">
        <v>202</v>
      </c>
      <c r="E94" s="40"/>
      <c r="F94" s="49">
        <v>12500</v>
      </c>
      <c r="G94" s="51" t="s">
        <v>657</v>
      </c>
    </row>
    <row r="95" spans="1:7" ht="15.75" x14ac:dyDescent="0.25">
      <c r="A95" s="48">
        <v>45371</v>
      </c>
      <c r="B95" s="40" t="s">
        <v>21</v>
      </c>
      <c r="C95" s="40">
        <v>44751</v>
      </c>
      <c r="D95" s="40" t="s">
        <v>584</v>
      </c>
      <c r="E95" s="40"/>
      <c r="F95" s="49">
        <v>12500</v>
      </c>
      <c r="G95" s="51" t="s">
        <v>657</v>
      </c>
    </row>
    <row r="96" spans="1:7" ht="15.75" x14ac:dyDescent="0.25">
      <c r="A96" s="48">
        <v>45371</v>
      </c>
      <c r="B96" s="40" t="s">
        <v>21</v>
      </c>
      <c r="C96" s="40">
        <v>44752</v>
      </c>
      <c r="D96" s="40" t="s">
        <v>610</v>
      </c>
      <c r="E96" s="40"/>
      <c r="F96" s="49">
        <v>20000</v>
      </c>
      <c r="G96" s="51" t="s">
        <v>657</v>
      </c>
    </row>
    <row r="97" spans="1:7" ht="15.75" x14ac:dyDescent="0.25">
      <c r="A97" s="48">
        <v>45371</v>
      </c>
      <c r="B97" s="40" t="s">
        <v>21</v>
      </c>
      <c r="C97" s="40">
        <v>44753</v>
      </c>
      <c r="D97" s="40" t="s">
        <v>486</v>
      </c>
      <c r="E97" s="40"/>
      <c r="F97" s="49">
        <v>12500</v>
      </c>
      <c r="G97" s="51" t="s">
        <v>657</v>
      </c>
    </row>
    <row r="98" spans="1:7" ht="15.75" x14ac:dyDescent="0.25">
      <c r="A98" s="48">
        <v>45372</v>
      </c>
      <c r="B98" s="40" t="s">
        <v>21</v>
      </c>
      <c r="C98" s="40">
        <v>44754</v>
      </c>
      <c r="D98" s="40" t="s">
        <v>611</v>
      </c>
      <c r="E98" s="40"/>
      <c r="F98" s="49">
        <v>13560</v>
      </c>
      <c r="G98" s="51" t="s">
        <v>659</v>
      </c>
    </row>
    <row r="99" spans="1:7" ht="15.75" x14ac:dyDescent="0.25">
      <c r="A99" s="48">
        <v>45376</v>
      </c>
      <c r="B99" s="40" t="s">
        <v>21</v>
      </c>
      <c r="C99" s="40">
        <v>44755</v>
      </c>
      <c r="D99" s="40" t="s">
        <v>612</v>
      </c>
      <c r="E99" s="40"/>
      <c r="F99" s="49">
        <v>10200</v>
      </c>
      <c r="G99" s="51" t="s">
        <v>657</v>
      </c>
    </row>
    <row r="100" spans="1:7" ht="15.75" x14ac:dyDescent="0.25">
      <c r="A100" s="48">
        <v>45377</v>
      </c>
      <c r="B100" s="40" t="s">
        <v>21</v>
      </c>
      <c r="C100" s="304">
        <v>44756</v>
      </c>
      <c r="D100" s="40" t="s">
        <v>613</v>
      </c>
      <c r="E100" s="40"/>
      <c r="F100" s="49">
        <v>9591</v>
      </c>
      <c r="G100" s="51" t="s">
        <v>657</v>
      </c>
    </row>
    <row r="101" spans="1:7" ht="15.75" x14ac:dyDescent="0.25">
      <c r="A101" s="48">
        <v>45377</v>
      </c>
      <c r="B101" s="40" t="s">
        <v>21</v>
      </c>
      <c r="C101" s="40">
        <v>44757</v>
      </c>
      <c r="D101" s="40" t="s">
        <v>614</v>
      </c>
      <c r="E101" s="40"/>
      <c r="F101" s="49">
        <v>9591</v>
      </c>
      <c r="G101" s="51" t="s">
        <v>657</v>
      </c>
    </row>
    <row r="102" spans="1:7" ht="15.75" x14ac:dyDescent="0.25">
      <c r="A102" s="48">
        <v>45378</v>
      </c>
      <c r="B102" s="40" t="s">
        <v>21</v>
      </c>
      <c r="C102" s="40">
        <v>44758</v>
      </c>
      <c r="D102" s="40" t="s">
        <v>47</v>
      </c>
      <c r="E102" s="40"/>
      <c r="F102" s="49">
        <v>14250</v>
      </c>
      <c r="G102" s="51" t="s">
        <v>658</v>
      </c>
    </row>
    <row r="103" spans="1:7" ht="15.75" x14ac:dyDescent="0.25">
      <c r="A103" s="48">
        <v>45378</v>
      </c>
      <c r="B103" s="40" t="s">
        <v>21</v>
      </c>
      <c r="C103" s="40">
        <v>44759</v>
      </c>
      <c r="D103" s="40" t="s">
        <v>49</v>
      </c>
      <c r="E103" s="40"/>
      <c r="F103" s="49">
        <v>13300</v>
      </c>
      <c r="G103" s="51" t="s">
        <v>658</v>
      </c>
    </row>
    <row r="104" spans="1:7" ht="15.75" x14ac:dyDescent="0.25">
      <c r="A104" s="48">
        <v>45378</v>
      </c>
      <c r="B104" s="40" t="s">
        <v>21</v>
      </c>
      <c r="C104" s="40">
        <v>44760</v>
      </c>
      <c r="D104" s="40" t="s">
        <v>591</v>
      </c>
      <c r="E104" s="40"/>
      <c r="F104" s="49">
        <v>13300</v>
      </c>
      <c r="G104" s="51" t="s">
        <v>658</v>
      </c>
    </row>
    <row r="105" spans="1:7" ht="15.75" x14ac:dyDescent="0.25">
      <c r="A105" s="48">
        <v>45378</v>
      </c>
      <c r="B105" s="40" t="s">
        <v>21</v>
      </c>
      <c r="C105" s="40">
        <v>44761</v>
      </c>
      <c r="D105" s="40" t="s">
        <v>615</v>
      </c>
      <c r="E105" s="40"/>
      <c r="F105" s="49">
        <v>39900</v>
      </c>
      <c r="G105" s="51" t="s">
        <v>560</v>
      </c>
    </row>
    <row r="106" spans="1:7" ht="15.75" x14ac:dyDescent="0.25">
      <c r="A106" s="48">
        <v>45378</v>
      </c>
      <c r="B106" s="40" t="s">
        <v>21</v>
      </c>
      <c r="C106" s="40">
        <v>44762</v>
      </c>
      <c r="D106" s="40" t="s">
        <v>616</v>
      </c>
      <c r="E106" s="40"/>
      <c r="F106" s="49">
        <v>12500</v>
      </c>
      <c r="G106" s="51" t="s">
        <v>657</v>
      </c>
    </row>
    <row r="107" spans="1:7" ht="16.5" thickBot="1" x14ac:dyDescent="0.3">
      <c r="A107" s="76"/>
      <c r="B107" s="40"/>
      <c r="C107" s="77"/>
      <c r="D107" s="78" t="s">
        <v>22</v>
      </c>
      <c r="E107" s="77"/>
      <c r="F107" s="79">
        <v>1011024.82</v>
      </c>
      <c r="G107" s="80"/>
    </row>
    <row r="108" spans="1:7" s="1" customFormat="1" ht="14.25" customHeight="1" thickBot="1" x14ac:dyDescent="0.3">
      <c r="A108" s="81"/>
      <c r="B108" s="30"/>
      <c r="C108" s="30"/>
      <c r="D108" s="295" t="s">
        <v>23</v>
      </c>
      <c r="E108" s="30"/>
      <c r="F108" s="30"/>
      <c r="G108" s="61"/>
    </row>
    <row r="109" spans="1:7" ht="16.5" thickBot="1" x14ac:dyDescent="0.3">
      <c r="A109" s="82">
        <v>45352</v>
      </c>
      <c r="B109" s="73" t="s">
        <v>13</v>
      </c>
      <c r="C109" s="86">
        <v>6579</v>
      </c>
      <c r="D109" s="40" t="s">
        <v>572</v>
      </c>
      <c r="E109" s="73"/>
      <c r="F109" s="74">
        <v>4050</v>
      </c>
      <c r="G109" s="83" t="s">
        <v>540</v>
      </c>
    </row>
    <row r="110" spans="1:7" ht="16.5" thickBot="1" x14ac:dyDescent="0.3">
      <c r="A110" s="82">
        <v>45358</v>
      </c>
      <c r="B110" s="73" t="s">
        <v>13</v>
      </c>
      <c r="C110" s="96" t="s">
        <v>666</v>
      </c>
      <c r="D110" s="40" t="s">
        <v>665</v>
      </c>
      <c r="E110" s="57"/>
      <c r="F110" s="58">
        <v>7600</v>
      </c>
      <c r="G110" s="83" t="s">
        <v>540</v>
      </c>
    </row>
    <row r="111" spans="1:7" ht="16.5" thickBot="1" x14ac:dyDescent="0.3">
      <c r="A111" s="82">
        <v>45358</v>
      </c>
      <c r="B111" s="40" t="s">
        <v>13</v>
      </c>
      <c r="C111" s="73">
        <v>6580</v>
      </c>
      <c r="D111" s="305" t="s">
        <v>534</v>
      </c>
      <c r="E111" s="40"/>
      <c r="F111" s="49">
        <v>6650</v>
      </c>
      <c r="G111" s="83" t="s">
        <v>540</v>
      </c>
    </row>
    <row r="112" spans="1:7" ht="16.5" thickBot="1" x14ac:dyDescent="0.3">
      <c r="A112" s="82">
        <v>45358</v>
      </c>
      <c r="B112" s="40" t="s">
        <v>13</v>
      </c>
      <c r="C112" s="73">
        <v>6581</v>
      </c>
      <c r="D112" s="40" t="s">
        <v>535</v>
      </c>
      <c r="E112" s="40"/>
      <c r="F112" s="49">
        <v>9500</v>
      </c>
      <c r="G112" s="83" t="s">
        <v>540</v>
      </c>
    </row>
    <row r="113" spans="1:7" ht="16.5" thickBot="1" x14ac:dyDescent="0.3">
      <c r="A113" s="82">
        <v>45358</v>
      </c>
      <c r="B113" s="40" t="s">
        <v>13</v>
      </c>
      <c r="C113" s="73">
        <v>6582</v>
      </c>
      <c r="D113" s="40" t="s">
        <v>63</v>
      </c>
      <c r="E113" s="40"/>
      <c r="F113" s="49">
        <v>9500</v>
      </c>
      <c r="G113" s="83" t="s">
        <v>540</v>
      </c>
    </row>
    <row r="114" spans="1:7" ht="16.5" thickBot="1" x14ac:dyDescent="0.3">
      <c r="A114" s="82">
        <v>45358</v>
      </c>
      <c r="B114" s="40" t="s">
        <v>13</v>
      </c>
      <c r="C114" s="73">
        <v>6583</v>
      </c>
      <c r="D114" s="40" t="s">
        <v>536</v>
      </c>
      <c r="E114" s="40"/>
      <c r="F114" s="49">
        <v>9500</v>
      </c>
      <c r="G114" s="83" t="s">
        <v>540</v>
      </c>
    </row>
    <row r="115" spans="1:7" ht="15.75" customHeight="1" thickBot="1" x14ac:dyDescent="0.3">
      <c r="A115" s="82">
        <v>45358</v>
      </c>
      <c r="B115" s="40" t="s">
        <v>13</v>
      </c>
      <c r="C115" s="73">
        <v>6584</v>
      </c>
      <c r="D115" s="40" t="s">
        <v>537</v>
      </c>
      <c r="E115" s="40"/>
      <c r="F115" s="49">
        <v>6650</v>
      </c>
      <c r="G115" s="83" t="s">
        <v>540</v>
      </c>
    </row>
    <row r="116" spans="1:7" ht="16.5" thickBot="1" x14ac:dyDescent="0.3">
      <c r="A116" s="82">
        <v>45358</v>
      </c>
      <c r="B116" s="40" t="s">
        <v>13</v>
      </c>
      <c r="C116" s="73">
        <v>6585</v>
      </c>
      <c r="D116" s="40" t="s">
        <v>53</v>
      </c>
      <c r="E116" s="40"/>
      <c r="F116" s="49">
        <v>4750</v>
      </c>
      <c r="G116" s="83" t="s">
        <v>540</v>
      </c>
    </row>
    <row r="117" spans="1:7" ht="16.5" thickBot="1" x14ac:dyDescent="0.3">
      <c r="A117" s="82">
        <v>45358</v>
      </c>
      <c r="B117" s="40" t="s">
        <v>13</v>
      </c>
      <c r="C117" s="73">
        <v>6586</v>
      </c>
      <c r="D117" s="40" t="s">
        <v>56</v>
      </c>
      <c r="E117" s="40"/>
      <c r="F117" s="49">
        <v>4750</v>
      </c>
      <c r="G117" s="83" t="s">
        <v>540</v>
      </c>
    </row>
    <row r="118" spans="1:7" ht="16.5" thickBot="1" x14ac:dyDescent="0.3">
      <c r="A118" s="82">
        <v>45358</v>
      </c>
      <c r="B118" s="40" t="s">
        <v>13</v>
      </c>
      <c r="C118" s="73">
        <v>6587</v>
      </c>
      <c r="D118" s="40" t="s">
        <v>538</v>
      </c>
      <c r="E118" s="40"/>
      <c r="F118" s="49">
        <v>4750</v>
      </c>
      <c r="G118" s="83" t="s">
        <v>540</v>
      </c>
    </row>
    <row r="119" spans="1:7" ht="16.5" thickBot="1" x14ac:dyDescent="0.3">
      <c r="A119" s="82">
        <v>45358</v>
      </c>
      <c r="B119" s="40" t="s">
        <v>13</v>
      </c>
      <c r="C119" s="73">
        <v>6588</v>
      </c>
      <c r="D119" s="40" t="s">
        <v>539</v>
      </c>
      <c r="E119" s="40"/>
      <c r="F119" s="49">
        <v>9500</v>
      </c>
      <c r="G119" s="83" t="s">
        <v>540</v>
      </c>
    </row>
    <row r="120" spans="1:7" ht="16.5" thickBot="1" x14ac:dyDescent="0.3">
      <c r="A120" s="82">
        <v>45358</v>
      </c>
      <c r="B120" s="40" t="s">
        <v>13</v>
      </c>
      <c r="C120" s="73">
        <v>6589</v>
      </c>
      <c r="D120" s="40" t="s">
        <v>541</v>
      </c>
      <c r="E120" s="40"/>
      <c r="F120" s="49">
        <v>4750</v>
      </c>
      <c r="G120" s="83" t="s">
        <v>540</v>
      </c>
    </row>
    <row r="121" spans="1:7" ht="16.5" thickBot="1" x14ac:dyDescent="0.3">
      <c r="A121" s="82">
        <v>45358</v>
      </c>
      <c r="B121" s="40" t="s">
        <v>13</v>
      </c>
      <c r="C121" s="73">
        <v>6590</v>
      </c>
      <c r="D121" s="40" t="s">
        <v>416</v>
      </c>
      <c r="E121" s="40"/>
      <c r="F121" s="49">
        <v>1750</v>
      </c>
      <c r="G121" s="51" t="s">
        <v>542</v>
      </c>
    </row>
    <row r="122" spans="1:7" ht="16.5" thickBot="1" x14ac:dyDescent="0.3">
      <c r="A122" s="82">
        <v>45358</v>
      </c>
      <c r="B122" s="40" t="s">
        <v>13</v>
      </c>
      <c r="C122" s="73">
        <v>6591</v>
      </c>
      <c r="D122" s="40" t="s">
        <v>543</v>
      </c>
      <c r="E122" s="40"/>
      <c r="F122" s="49">
        <v>2000</v>
      </c>
      <c r="G122" s="51" t="s">
        <v>544</v>
      </c>
    </row>
    <row r="123" spans="1:7" ht="16.5" thickBot="1" x14ac:dyDescent="0.3">
      <c r="A123" s="82">
        <v>45358</v>
      </c>
      <c r="B123" s="40" t="s">
        <v>13</v>
      </c>
      <c r="C123" s="73">
        <v>6592</v>
      </c>
      <c r="D123" s="40" t="s">
        <v>545</v>
      </c>
      <c r="E123" s="40"/>
      <c r="F123" s="49">
        <v>10000</v>
      </c>
      <c r="G123" s="51" t="s">
        <v>546</v>
      </c>
    </row>
    <row r="124" spans="1:7" ht="16.5" thickBot="1" x14ac:dyDescent="0.3">
      <c r="A124" s="82">
        <v>45358</v>
      </c>
      <c r="B124" s="40" t="s">
        <v>13</v>
      </c>
      <c r="C124" s="73">
        <v>6593</v>
      </c>
      <c r="D124" s="40" t="s">
        <v>547</v>
      </c>
      <c r="E124" s="40"/>
      <c r="F124" s="49">
        <v>30000</v>
      </c>
      <c r="G124" s="51" t="s">
        <v>548</v>
      </c>
    </row>
    <row r="125" spans="1:7" ht="16.5" thickBot="1" x14ac:dyDescent="0.3">
      <c r="A125" s="84">
        <v>45362</v>
      </c>
      <c r="B125" s="40" t="s">
        <v>13</v>
      </c>
      <c r="C125" s="73">
        <v>6594</v>
      </c>
      <c r="D125" s="40" t="s">
        <v>401</v>
      </c>
      <c r="E125" s="40"/>
      <c r="F125" s="49">
        <v>42750</v>
      </c>
      <c r="G125" s="51" t="s">
        <v>549</v>
      </c>
    </row>
    <row r="126" spans="1:7" ht="16.5" thickBot="1" x14ac:dyDescent="0.3">
      <c r="A126" s="84">
        <v>45362</v>
      </c>
      <c r="B126" s="40" t="s">
        <v>13</v>
      </c>
      <c r="C126" s="73">
        <v>6595</v>
      </c>
      <c r="D126" s="40" t="s">
        <v>404</v>
      </c>
      <c r="E126" s="40"/>
      <c r="F126" s="49">
        <v>42750</v>
      </c>
      <c r="G126" s="51" t="s">
        <v>549</v>
      </c>
    </row>
    <row r="127" spans="1:7" ht="16.5" thickBot="1" x14ac:dyDescent="0.3">
      <c r="A127" s="84">
        <v>45362</v>
      </c>
      <c r="B127" s="40" t="s">
        <v>13</v>
      </c>
      <c r="C127" s="73">
        <v>6596</v>
      </c>
      <c r="D127" s="40" t="s">
        <v>550</v>
      </c>
      <c r="E127" s="40"/>
      <c r="F127" s="49">
        <v>5000</v>
      </c>
      <c r="G127" s="51" t="s">
        <v>237</v>
      </c>
    </row>
    <row r="128" spans="1:7" ht="16.5" thickBot="1" x14ac:dyDescent="0.3">
      <c r="A128" s="84">
        <v>45362</v>
      </c>
      <c r="B128" s="40" t="s">
        <v>13</v>
      </c>
      <c r="C128" s="73">
        <v>6597</v>
      </c>
      <c r="D128" s="40" t="s">
        <v>551</v>
      </c>
      <c r="E128" s="40"/>
      <c r="F128" s="49">
        <v>5000</v>
      </c>
      <c r="G128" s="51" t="s">
        <v>237</v>
      </c>
    </row>
    <row r="129" spans="1:7" ht="16.5" thickBot="1" x14ac:dyDescent="0.3">
      <c r="A129" s="84">
        <v>45362</v>
      </c>
      <c r="B129" s="40" t="s">
        <v>13</v>
      </c>
      <c r="C129" s="73">
        <v>6598</v>
      </c>
      <c r="D129" s="40" t="s">
        <v>552</v>
      </c>
      <c r="E129" s="40"/>
      <c r="F129" s="49">
        <v>1850</v>
      </c>
      <c r="G129" s="51" t="s">
        <v>111</v>
      </c>
    </row>
    <row r="130" spans="1:7" ht="16.5" thickBot="1" x14ac:dyDescent="0.3">
      <c r="A130" s="84">
        <v>45362</v>
      </c>
      <c r="B130" s="40" t="s">
        <v>13</v>
      </c>
      <c r="C130" s="73">
        <v>6599</v>
      </c>
      <c r="D130" s="40" t="s">
        <v>711</v>
      </c>
      <c r="E130" s="40"/>
      <c r="F130" s="49">
        <v>3001.2</v>
      </c>
      <c r="G130" s="51" t="s">
        <v>553</v>
      </c>
    </row>
    <row r="131" spans="1:7" ht="16.5" thickBot="1" x14ac:dyDescent="0.3">
      <c r="A131" s="84">
        <v>45362</v>
      </c>
      <c r="B131" s="40" t="s">
        <v>13</v>
      </c>
      <c r="C131" s="73">
        <v>6600</v>
      </c>
      <c r="D131" s="40" t="s">
        <v>554</v>
      </c>
      <c r="E131" s="40"/>
      <c r="F131" s="49">
        <v>25984.35</v>
      </c>
      <c r="G131" s="51" t="s">
        <v>555</v>
      </c>
    </row>
    <row r="132" spans="1:7" ht="16.5" thickBot="1" x14ac:dyDescent="0.3">
      <c r="A132" s="84">
        <v>45362</v>
      </c>
      <c r="B132" s="40" t="s">
        <v>13</v>
      </c>
      <c r="C132" s="73">
        <v>6601</v>
      </c>
      <c r="D132" s="40" t="s">
        <v>556</v>
      </c>
      <c r="E132" s="40"/>
      <c r="F132" s="49">
        <v>2750</v>
      </c>
      <c r="G132" s="51" t="s">
        <v>111</v>
      </c>
    </row>
    <row r="133" spans="1:7" ht="16.5" thickBot="1" x14ac:dyDescent="0.3">
      <c r="A133" s="84">
        <v>45362</v>
      </c>
      <c r="B133" s="40" t="s">
        <v>13</v>
      </c>
      <c r="C133" s="73">
        <v>6602</v>
      </c>
      <c r="D133" s="40" t="s">
        <v>557</v>
      </c>
      <c r="E133" s="40"/>
      <c r="F133" s="49">
        <v>1378.05</v>
      </c>
      <c r="G133" s="51" t="s">
        <v>558</v>
      </c>
    </row>
    <row r="134" spans="1:7" ht="16.5" thickBot="1" x14ac:dyDescent="0.3">
      <c r="A134" s="84">
        <v>45362</v>
      </c>
      <c r="B134" s="40" t="s">
        <v>13</v>
      </c>
      <c r="C134" s="73">
        <v>6603</v>
      </c>
      <c r="D134" s="40" t="s">
        <v>115</v>
      </c>
      <c r="E134" s="40"/>
      <c r="F134" s="85">
        <v>4500.82</v>
      </c>
      <c r="G134" s="51" t="s">
        <v>558</v>
      </c>
    </row>
    <row r="135" spans="1:7" ht="16.5" thickBot="1" x14ac:dyDescent="0.3">
      <c r="A135" s="84">
        <v>45362</v>
      </c>
      <c r="B135" s="40" t="s">
        <v>13</v>
      </c>
      <c r="C135" s="73">
        <v>6604</v>
      </c>
      <c r="D135" s="40" t="s">
        <v>559</v>
      </c>
      <c r="E135" s="40"/>
      <c r="F135" s="49">
        <v>7600</v>
      </c>
      <c r="G135" s="51" t="s">
        <v>560</v>
      </c>
    </row>
    <row r="136" spans="1:7" ht="16.5" thickBot="1" x14ac:dyDescent="0.3">
      <c r="A136" s="84">
        <v>45362</v>
      </c>
      <c r="B136" s="40" t="s">
        <v>13</v>
      </c>
      <c r="C136" s="73">
        <v>6605</v>
      </c>
      <c r="D136" s="40" t="s">
        <v>561</v>
      </c>
      <c r="E136" s="40"/>
      <c r="F136" s="49">
        <v>8075</v>
      </c>
      <c r="G136" s="51" t="s">
        <v>560</v>
      </c>
    </row>
    <row r="137" spans="1:7" ht="16.5" thickBot="1" x14ac:dyDescent="0.3">
      <c r="A137" s="84">
        <v>45362</v>
      </c>
      <c r="B137" s="40" t="s">
        <v>13</v>
      </c>
      <c r="C137" s="73">
        <v>6606</v>
      </c>
      <c r="D137" s="40" t="s">
        <v>562</v>
      </c>
      <c r="E137" s="40"/>
      <c r="F137" s="49">
        <v>13300</v>
      </c>
      <c r="G137" s="51" t="s">
        <v>549</v>
      </c>
    </row>
    <row r="138" spans="1:7" ht="16.5" thickBot="1" x14ac:dyDescent="0.3">
      <c r="A138" s="84">
        <v>45362</v>
      </c>
      <c r="B138" s="40" t="s">
        <v>13</v>
      </c>
      <c r="C138" s="73">
        <v>6607</v>
      </c>
      <c r="D138" s="40" t="s">
        <v>563</v>
      </c>
      <c r="E138" s="40"/>
      <c r="F138" s="49">
        <v>33250</v>
      </c>
      <c r="G138" s="51" t="s">
        <v>549</v>
      </c>
    </row>
    <row r="139" spans="1:7" ht="15.75" x14ac:dyDescent="0.25">
      <c r="A139" s="84">
        <v>45362</v>
      </c>
      <c r="B139" s="40" t="s">
        <v>13</v>
      </c>
      <c r="C139" s="73">
        <v>6608</v>
      </c>
      <c r="D139" s="40" t="s">
        <v>564</v>
      </c>
      <c r="E139" s="40"/>
      <c r="F139" s="49">
        <v>3600</v>
      </c>
      <c r="G139" s="51" t="s">
        <v>565</v>
      </c>
    </row>
    <row r="140" spans="1:7" ht="15.75" x14ac:dyDescent="0.25">
      <c r="A140" s="84">
        <v>45365</v>
      </c>
      <c r="B140" s="40" t="s">
        <v>13</v>
      </c>
      <c r="C140" s="86">
        <v>6609</v>
      </c>
      <c r="D140" s="40" t="s">
        <v>566</v>
      </c>
      <c r="E140" s="40"/>
      <c r="F140" s="49">
        <v>25000</v>
      </c>
      <c r="G140" s="51" t="s">
        <v>567</v>
      </c>
    </row>
    <row r="141" spans="1:7" ht="16.5" thickBot="1" x14ac:dyDescent="0.3">
      <c r="A141" s="84">
        <v>45365</v>
      </c>
      <c r="B141" s="40" t="s">
        <v>13</v>
      </c>
      <c r="C141" s="86">
        <v>6610</v>
      </c>
      <c r="D141" s="40" t="s">
        <v>517</v>
      </c>
      <c r="E141" s="40"/>
      <c r="F141" s="49">
        <v>25000</v>
      </c>
      <c r="G141" s="51" t="s">
        <v>567</v>
      </c>
    </row>
    <row r="142" spans="1:7" ht="15.75" x14ac:dyDescent="0.25">
      <c r="A142" s="48">
        <v>45365</v>
      </c>
      <c r="B142" s="40" t="s">
        <v>13</v>
      </c>
      <c r="C142" s="73">
        <v>6611</v>
      </c>
      <c r="D142" s="40" t="s">
        <v>568</v>
      </c>
      <c r="E142" s="40"/>
      <c r="F142" s="49">
        <v>25000</v>
      </c>
      <c r="G142" s="51" t="s">
        <v>567</v>
      </c>
    </row>
    <row r="143" spans="1:7" ht="15.75" x14ac:dyDescent="0.25">
      <c r="A143" s="48">
        <v>45365</v>
      </c>
      <c r="B143" s="40" t="s">
        <v>13</v>
      </c>
      <c r="C143" s="86">
        <v>6612</v>
      </c>
      <c r="D143" s="40" t="s">
        <v>116</v>
      </c>
      <c r="E143" s="40"/>
      <c r="F143" s="49">
        <v>25000</v>
      </c>
      <c r="G143" s="51" t="s">
        <v>567</v>
      </c>
    </row>
    <row r="144" spans="1:7" ht="16.5" thickBot="1" x14ac:dyDescent="0.3">
      <c r="A144" s="48">
        <v>45365</v>
      </c>
      <c r="B144" s="40" t="s">
        <v>13</v>
      </c>
      <c r="C144" s="86">
        <v>6613</v>
      </c>
      <c r="D144" s="40" t="s">
        <v>115</v>
      </c>
      <c r="E144" s="40"/>
      <c r="F144" s="49">
        <v>25000</v>
      </c>
      <c r="G144" s="51" t="s">
        <v>567</v>
      </c>
    </row>
    <row r="145" spans="1:7" ht="15.75" x14ac:dyDescent="0.25">
      <c r="A145" s="48">
        <v>45365</v>
      </c>
      <c r="B145" s="40" t="s">
        <v>13</v>
      </c>
      <c r="C145" s="73">
        <v>6614</v>
      </c>
      <c r="D145" s="40" t="s">
        <v>496</v>
      </c>
      <c r="E145" s="40"/>
      <c r="F145" s="49">
        <v>25000</v>
      </c>
      <c r="G145" s="51" t="s">
        <v>567</v>
      </c>
    </row>
    <row r="146" spans="1:7" ht="15.75" x14ac:dyDescent="0.25">
      <c r="A146" s="48">
        <v>45365</v>
      </c>
      <c r="B146" s="40" t="s">
        <v>13</v>
      </c>
      <c r="C146" s="86">
        <v>6615</v>
      </c>
      <c r="D146" s="40" t="s">
        <v>515</v>
      </c>
      <c r="E146" s="40"/>
      <c r="F146" s="49">
        <v>25000</v>
      </c>
      <c r="G146" s="51" t="s">
        <v>567</v>
      </c>
    </row>
    <row r="147" spans="1:7" ht="16.5" thickBot="1" x14ac:dyDescent="0.3">
      <c r="A147" s="48">
        <v>45365</v>
      </c>
      <c r="B147" s="40" t="s">
        <v>13</v>
      </c>
      <c r="C147" s="86">
        <v>6616</v>
      </c>
      <c r="D147" s="40" t="s">
        <v>569</v>
      </c>
      <c r="E147" s="40"/>
      <c r="F147" s="49">
        <v>25000</v>
      </c>
      <c r="G147" s="51" t="s">
        <v>567</v>
      </c>
    </row>
    <row r="148" spans="1:7" ht="15.75" x14ac:dyDescent="0.25">
      <c r="A148" s="48">
        <v>45365</v>
      </c>
      <c r="B148" s="40" t="s">
        <v>13</v>
      </c>
      <c r="C148" s="73">
        <v>6617</v>
      </c>
      <c r="D148" s="40" t="s">
        <v>512</v>
      </c>
      <c r="E148" s="40"/>
      <c r="F148" s="49">
        <v>25000</v>
      </c>
      <c r="G148" s="51" t="s">
        <v>567</v>
      </c>
    </row>
    <row r="149" spans="1:7" ht="15.75" x14ac:dyDescent="0.25">
      <c r="A149" s="48">
        <v>45365</v>
      </c>
      <c r="B149" s="40" t="s">
        <v>13</v>
      </c>
      <c r="C149" s="86">
        <v>6618</v>
      </c>
      <c r="D149" s="40" t="s">
        <v>416</v>
      </c>
      <c r="E149" s="40"/>
      <c r="F149" s="49">
        <v>1750</v>
      </c>
      <c r="G149" s="51" t="s">
        <v>542</v>
      </c>
    </row>
    <row r="150" spans="1:7" ht="16.5" thickBot="1" x14ac:dyDescent="0.3">
      <c r="A150" s="48">
        <v>45365</v>
      </c>
      <c r="B150" s="40" t="s">
        <v>13</v>
      </c>
      <c r="C150" s="86">
        <v>6619</v>
      </c>
      <c r="D150" s="40" t="s">
        <v>519</v>
      </c>
      <c r="E150" s="40"/>
      <c r="F150" s="49">
        <v>1000</v>
      </c>
      <c r="G150" s="51" t="s">
        <v>567</v>
      </c>
    </row>
    <row r="151" spans="1:7" ht="15.75" x14ac:dyDescent="0.25">
      <c r="A151" s="48">
        <v>45365</v>
      </c>
      <c r="B151" s="40" t="s">
        <v>13</v>
      </c>
      <c r="C151" s="73">
        <v>6620</v>
      </c>
      <c r="D151" s="40" t="s">
        <v>570</v>
      </c>
      <c r="E151" s="40"/>
      <c r="F151" s="49">
        <v>1000</v>
      </c>
      <c r="G151" s="51" t="s">
        <v>237</v>
      </c>
    </row>
    <row r="152" spans="1:7" ht="15.75" x14ac:dyDescent="0.25">
      <c r="A152" s="48">
        <v>45365</v>
      </c>
      <c r="B152" s="40" t="s">
        <v>13</v>
      </c>
      <c r="C152" s="86">
        <v>6621</v>
      </c>
      <c r="D152" s="40" t="s">
        <v>571</v>
      </c>
      <c r="E152" s="40"/>
      <c r="F152" s="49">
        <v>7350</v>
      </c>
      <c r="G152" s="51" t="s">
        <v>111</v>
      </c>
    </row>
    <row r="153" spans="1:7" ht="16.5" thickBot="1" x14ac:dyDescent="0.3">
      <c r="A153" s="48">
        <v>45365</v>
      </c>
      <c r="B153" s="40" t="s">
        <v>13</v>
      </c>
      <c r="C153" s="86">
        <v>6622</v>
      </c>
      <c r="D153" s="40" t="s">
        <v>552</v>
      </c>
      <c r="E153" s="40"/>
      <c r="F153" s="49">
        <v>907.5</v>
      </c>
      <c r="G153" s="51" t="s">
        <v>111</v>
      </c>
    </row>
    <row r="154" spans="1:7" ht="15.75" x14ac:dyDescent="0.25">
      <c r="A154" s="48">
        <v>45365</v>
      </c>
      <c r="B154" s="40" t="s">
        <v>13</v>
      </c>
      <c r="C154" s="73">
        <v>6623</v>
      </c>
      <c r="D154" s="40" t="s">
        <v>572</v>
      </c>
      <c r="E154" s="40"/>
      <c r="F154" s="49">
        <v>2550</v>
      </c>
      <c r="G154" s="51" t="s">
        <v>111</v>
      </c>
    </row>
    <row r="155" spans="1:7" ht="15.75" x14ac:dyDescent="0.25">
      <c r="A155" s="48">
        <v>45365</v>
      </c>
      <c r="B155" s="40" t="s">
        <v>13</v>
      </c>
      <c r="C155" s="86">
        <v>6624</v>
      </c>
      <c r="D155" s="40" t="s">
        <v>571</v>
      </c>
      <c r="E155" s="40"/>
      <c r="F155" s="49">
        <v>7350</v>
      </c>
      <c r="G155" s="51" t="s">
        <v>111</v>
      </c>
    </row>
    <row r="156" spans="1:7" ht="16.5" thickBot="1" x14ac:dyDescent="0.3">
      <c r="A156" s="48">
        <v>45365</v>
      </c>
      <c r="B156" s="40" t="s">
        <v>13</v>
      </c>
      <c r="C156" s="86">
        <v>6625</v>
      </c>
      <c r="D156" s="40" t="s">
        <v>574</v>
      </c>
      <c r="E156" s="40"/>
      <c r="F156" s="49">
        <v>19380</v>
      </c>
      <c r="G156" s="51" t="s">
        <v>573</v>
      </c>
    </row>
    <row r="157" spans="1:7" ht="15.75" x14ac:dyDescent="0.25">
      <c r="A157" s="48">
        <v>45365</v>
      </c>
      <c r="B157" s="40" t="s">
        <v>13</v>
      </c>
      <c r="C157" s="73">
        <v>6626</v>
      </c>
      <c r="D157" s="40" t="s">
        <v>575</v>
      </c>
      <c r="E157" s="40"/>
      <c r="F157" s="49">
        <v>1000</v>
      </c>
      <c r="G157" s="51" t="s">
        <v>237</v>
      </c>
    </row>
    <row r="158" spans="1:7" ht="15.75" x14ac:dyDescent="0.25">
      <c r="A158" s="48">
        <v>45365</v>
      </c>
      <c r="B158" s="40" t="s">
        <v>13</v>
      </c>
      <c r="C158" s="86">
        <v>6627</v>
      </c>
      <c r="D158" s="40" t="s">
        <v>576</v>
      </c>
      <c r="E158" s="40"/>
      <c r="F158" s="49">
        <v>27690</v>
      </c>
      <c r="G158" s="51" t="s">
        <v>578</v>
      </c>
    </row>
    <row r="159" spans="1:7" ht="16.5" thickBot="1" x14ac:dyDescent="0.3">
      <c r="A159" s="48">
        <v>45365</v>
      </c>
      <c r="B159" s="40" t="s">
        <v>13</v>
      </c>
      <c r="C159" s="86">
        <v>6628</v>
      </c>
      <c r="D159" s="40" t="s">
        <v>577</v>
      </c>
      <c r="E159" s="40"/>
      <c r="F159" s="49">
        <v>27690</v>
      </c>
      <c r="G159" s="51" t="s">
        <v>578</v>
      </c>
    </row>
    <row r="160" spans="1:7" ht="15.75" x14ac:dyDescent="0.25">
      <c r="A160" s="48">
        <v>45365</v>
      </c>
      <c r="B160" s="40" t="s">
        <v>13</v>
      </c>
      <c r="C160" s="73">
        <v>6629</v>
      </c>
      <c r="D160" s="40" t="s">
        <v>580</v>
      </c>
      <c r="E160" s="40"/>
      <c r="F160" s="49">
        <v>4600</v>
      </c>
      <c r="G160" s="51" t="s">
        <v>579</v>
      </c>
    </row>
    <row r="161" spans="1:7" ht="15.75" x14ac:dyDescent="0.25">
      <c r="A161" s="48">
        <v>45365</v>
      </c>
      <c r="B161" s="40" t="s">
        <v>13</v>
      </c>
      <c r="C161" s="86">
        <v>6630</v>
      </c>
      <c r="D161" s="40" t="s">
        <v>581</v>
      </c>
      <c r="E161" s="40"/>
      <c r="F161" s="49">
        <v>28120</v>
      </c>
      <c r="G161" s="51" t="s">
        <v>582</v>
      </c>
    </row>
    <row r="162" spans="1:7" ht="16.5" thickBot="1" x14ac:dyDescent="0.3">
      <c r="A162" s="48">
        <v>45365</v>
      </c>
      <c r="B162" s="40" t="s">
        <v>13</v>
      </c>
      <c r="C162" s="86">
        <v>6631</v>
      </c>
      <c r="D162" s="40" t="s">
        <v>581</v>
      </c>
      <c r="E162" s="40"/>
      <c r="F162" s="49">
        <v>32072</v>
      </c>
      <c r="G162" s="51" t="s">
        <v>583</v>
      </c>
    </row>
    <row r="163" spans="1:7" ht="15.75" x14ac:dyDescent="0.25">
      <c r="A163" s="48">
        <v>45365</v>
      </c>
      <c r="B163" s="40" t="s">
        <v>13</v>
      </c>
      <c r="C163" s="73">
        <v>6632</v>
      </c>
      <c r="D163" s="40" t="s">
        <v>581</v>
      </c>
      <c r="E163" s="40"/>
      <c r="F163" s="49">
        <v>173823.97</v>
      </c>
      <c r="G163" s="51" t="s">
        <v>246</v>
      </c>
    </row>
    <row r="164" spans="1:7" ht="15.75" x14ac:dyDescent="0.25">
      <c r="A164" s="48">
        <v>45371</v>
      </c>
      <c r="B164" s="40" t="s">
        <v>13</v>
      </c>
      <c r="C164" s="86">
        <v>6633</v>
      </c>
      <c r="D164" s="40" t="s">
        <v>617</v>
      </c>
      <c r="E164" s="40"/>
      <c r="F164" s="49">
        <v>1090600</v>
      </c>
      <c r="G164" s="51" t="s">
        <v>646</v>
      </c>
    </row>
    <row r="165" spans="1:7" ht="15.75" x14ac:dyDescent="0.25">
      <c r="A165" s="48">
        <v>45371</v>
      </c>
      <c r="B165" s="40" t="s">
        <v>13</v>
      </c>
      <c r="C165" s="86">
        <v>6634</v>
      </c>
      <c r="D165" s="40" t="s">
        <v>496</v>
      </c>
      <c r="E165" s="40"/>
      <c r="F165" s="49">
        <v>25000</v>
      </c>
      <c r="G165" s="51" t="s">
        <v>638</v>
      </c>
    </row>
    <row r="166" spans="1:7" ht="15.75" x14ac:dyDescent="0.25">
      <c r="A166" s="48">
        <v>45371</v>
      </c>
      <c r="B166" s="40" t="s">
        <v>13</v>
      </c>
      <c r="C166" s="86">
        <v>6635</v>
      </c>
      <c r="D166" s="40" t="s">
        <v>517</v>
      </c>
      <c r="E166" s="40"/>
      <c r="F166" s="49">
        <v>25000</v>
      </c>
      <c r="G166" s="51" t="s">
        <v>638</v>
      </c>
    </row>
    <row r="167" spans="1:7" ht="15.75" x14ac:dyDescent="0.25">
      <c r="A167" s="48">
        <v>45371</v>
      </c>
      <c r="B167" s="40" t="s">
        <v>13</v>
      </c>
      <c r="C167" s="86">
        <v>6636</v>
      </c>
      <c r="D167" s="40" t="s">
        <v>512</v>
      </c>
      <c r="E167" s="40"/>
      <c r="F167" s="49">
        <v>25000</v>
      </c>
      <c r="G167" s="51" t="s">
        <v>638</v>
      </c>
    </row>
    <row r="168" spans="1:7" ht="15.75" x14ac:dyDescent="0.25">
      <c r="A168" s="48">
        <v>45371</v>
      </c>
      <c r="B168" s="40" t="s">
        <v>13</v>
      </c>
      <c r="C168" s="86">
        <v>6637</v>
      </c>
      <c r="D168" s="40" t="s">
        <v>566</v>
      </c>
      <c r="E168" s="40"/>
      <c r="F168" s="49">
        <v>25000</v>
      </c>
      <c r="G168" s="51" t="s">
        <v>638</v>
      </c>
    </row>
    <row r="169" spans="1:7" ht="15.75" x14ac:dyDescent="0.25">
      <c r="A169" s="48">
        <v>45371</v>
      </c>
      <c r="B169" s="40" t="s">
        <v>13</v>
      </c>
      <c r="C169" s="86">
        <v>6638</v>
      </c>
      <c r="D169" s="40" t="s">
        <v>618</v>
      </c>
      <c r="E169" s="40"/>
      <c r="F169" s="49">
        <v>25000</v>
      </c>
      <c r="G169" s="51" t="s">
        <v>638</v>
      </c>
    </row>
    <row r="170" spans="1:7" ht="15.75" x14ac:dyDescent="0.25">
      <c r="A170" s="48">
        <v>45371</v>
      </c>
      <c r="B170" s="40" t="s">
        <v>13</v>
      </c>
      <c r="C170" s="86">
        <v>6639</v>
      </c>
      <c r="D170" s="40" t="s">
        <v>569</v>
      </c>
      <c r="E170" s="40"/>
      <c r="F170" s="49">
        <v>25000</v>
      </c>
      <c r="G170" s="51" t="s">
        <v>638</v>
      </c>
    </row>
    <row r="171" spans="1:7" ht="15.75" x14ac:dyDescent="0.25">
      <c r="A171" s="48">
        <v>45371</v>
      </c>
      <c r="B171" s="40" t="s">
        <v>13</v>
      </c>
      <c r="C171" s="86">
        <v>6640</v>
      </c>
      <c r="D171" s="40" t="s">
        <v>515</v>
      </c>
      <c r="E171" s="40"/>
      <c r="F171" s="49">
        <v>25000</v>
      </c>
      <c r="G171" s="51" t="s">
        <v>638</v>
      </c>
    </row>
    <row r="172" spans="1:7" ht="15.75" x14ac:dyDescent="0.25">
      <c r="A172" s="48">
        <v>45371</v>
      </c>
      <c r="B172" s="40" t="s">
        <v>13</v>
      </c>
      <c r="C172" s="86">
        <v>6641</v>
      </c>
      <c r="D172" s="40" t="s">
        <v>519</v>
      </c>
      <c r="E172" s="40"/>
      <c r="F172" s="49">
        <v>1000</v>
      </c>
      <c r="G172" s="51" t="s">
        <v>638</v>
      </c>
    </row>
    <row r="173" spans="1:7" ht="15.75" x14ac:dyDescent="0.25">
      <c r="A173" s="48">
        <v>45371</v>
      </c>
      <c r="B173" s="40" t="s">
        <v>13</v>
      </c>
      <c r="C173" s="86">
        <v>6642</v>
      </c>
      <c r="D173" s="40" t="s">
        <v>619</v>
      </c>
      <c r="E173" s="40"/>
      <c r="F173" s="49">
        <v>4750</v>
      </c>
      <c r="G173" s="51" t="s">
        <v>638</v>
      </c>
    </row>
    <row r="174" spans="1:7" ht="15.75" x14ac:dyDescent="0.25">
      <c r="A174" s="48">
        <v>45371</v>
      </c>
      <c r="B174" s="40" t="s">
        <v>13</v>
      </c>
      <c r="C174" s="86">
        <v>6643</v>
      </c>
      <c r="D174" s="40" t="s">
        <v>619</v>
      </c>
      <c r="E174" s="40"/>
      <c r="F174" s="49">
        <v>4750</v>
      </c>
      <c r="G174" s="51" t="s">
        <v>638</v>
      </c>
    </row>
    <row r="175" spans="1:7" ht="15.75" x14ac:dyDescent="0.25">
      <c r="A175" s="48">
        <v>45373</v>
      </c>
      <c r="B175" s="40" t="s">
        <v>13</v>
      </c>
      <c r="C175" s="86">
        <v>6644</v>
      </c>
      <c r="D175" s="40" t="s">
        <v>496</v>
      </c>
      <c r="E175" s="40"/>
      <c r="F175" s="49">
        <v>45000</v>
      </c>
      <c r="G175" s="51" t="s">
        <v>645</v>
      </c>
    </row>
    <row r="176" spans="1:7" ht="15.75" x14ac:dyDescent="0.25">
      <c r="A176" s="48">
        <v>45373</v>
      </c>
      <c r="B176" s="40" t="s">
        <v>13</v>
      </c>
      <c r="C176" s="86">
        <v>6645</v>
      </c>
      <c r="D176" s="40" t="s">
        <v>115</v>
      </c>
      <c r="E176" s="40"/>
      <c r="F176" s="49">
        <v>35000</v>
      </c>
      <c r="G176" s="51" t="s">
        <v>645</v>
      </c>
    </row>
    <row r="177" spans="1:7" ht="15.75" x14ac:dyDescent="0.25">
      <c r="A177" s="48">
        <v>45373</v>
      </c>
      <c r="B177" s="40" t="s">
        <v>13</v>
      </c>
      <c r="C177" s="86">
        <v>6646</v>
      </c>
      <c r="D177" s="40" t="s">
        <v>619</v>
      </c>
      <c r="E177" s="40"/>
      <c r="F177" s="49">
        <v>13500</v>
      </c>
      <c r="G177" s="51" t="s">
        <v>645</v>
      </c>
    </row>
    <row r="178" spans="1:7" ht="16.5" thickBot="1" x14ac:dyDescent="0.3">
      <c r="A178" s="306"/>
      <c r="B178" s="40"/>
      <c r="C178" s="40"/>
      <c r="D178" s="307" t="s">
        <v>24</v>
      </c>
      <c r="E178" s="40"/>
      <c r="F178" s="223">
        <f>SUM(F109:F177)</f>
        <v>2257372.89</v>
      </c>
      <c r="G178" s="64"/>
    </row>
    <row r="179" spans="1:7" s="12" customFormat="1" ht="14.25" customHeight="1" x14ac:dyDescent="0.25">
      <c r="A179" s="310"/>
      <c r="B179" s="311"/>
      <c r="C179" s="312"/>
      <c r="D179" s="313" t="s">
        <v>25</v>
      </c>
      <c r="E179" s="314"/>
      <c r="F179" s="315"/>
      <c r="G179" s="94"/>
    </row>
    <row r="180" spans="1:7" ht="15.75" x14ac:dyDescent="0.25">
      <c r="A180" s="52">
        <v>45358</v>
      </c>
      <c r="B180" s="40" t="s">
        <v>13</v>
      </c>
      <c r="C180" s="95">
        <v>39</v>
      </c>
      <c r="D180" s="40" t="s">
        <v>521</v>
      </c>
      <c r="E180" s="40"/>
      <c r="F180" s="49">
        <v>7705920.7000000002</v>
      </c>
      <c r="G180" s="40" t="s">
        <v>246</v>
      </c>
    </row>
    <row r="181" spans="1:7" ht="15.75" x14ac:dyDescent="0.25">
      <c r="A181" s="56">
        <v>45358</v>
      </c>
      <c r="B181" s="57" t="s">
        <v>13</v>
      </c>
      <c r="C181" s="96">
        <v>88</v>
      </c>
      <c r="D181" s="57" t="s">
        <v>652</v>
      </c>
      <c r="E181" s="57"/>
      <c r="F181" s="58">
        <v>373634.01</v>
      </c>
      <c r="G181" s="40" t="s">
        <v>246</v>
      </c>
    </row>
    <row r="182" spans="1:7" ht="15.75" x14ac:dyDescent="0.25">
      <c r="A182" s="48">
        <v>45358</v>
      </c>
      <c r="B182" s="40" t="s">
        <v>13</v>
      </c>
      <c r="C182" s="86">
        <v>84</v>
      </c>
      <c r="D182" s="40" t="s">
        <v>653</v>
      </c>
      <c r="E182" s="40"/>
      <c r="F182" s="49">
        <v>95584.25</v>
      </c>
      <c r="G182" s="40" t="s">
        <v>246</v>
      </c>
    </row>
    <row r="183" spans="1:7" ht="15.75" x14ac:dyDescent="0.25">
      <c r="A183" s="48">
        <v>45373</v>
      </c>
      <c r="B183" s="40" t="s">
        <v>13</v>
      </c>
      <c r="C183" s="86">
        <v>150</v>
      </c>
      <c r="D183" s="40" t="s">
        <v>653</v>
      </c>
      <c r="E183" s="40"/>
      <c r="F183" s="49">
        <v>9585.5</v>
      </c>
      <c r="G183" s="40" t="s">
        <v>246</v>
      </c>
    </row>
    <row r="184" spans="1:7" ht="15.75" x14ac:dyDescent="0.25">
      <c r="A184" s="48">
        <v>45373</v>
      </c>
      <c r="B184" s="40" t="s">
        <v>13</v>
      </c>
      <c r="C184" s="86">
        <v>179</v>
      </c>
      <c r="D184" s="40" t="s">
        <v>654</v>
      </c>
      <c r="E184" s="40"/>
      <c r="F184" s="49">
        <v>600985</v>
      </c>
      <c r="G184" s="40" t="s">
        <v>246</v>
      </c>
    </row>
    <row r="185" spans="1:7" ht="15.75" x14ac:dyDescent="0.25">
      <c r="A185" s="48">
        <v>45373</v>
      </c>
      <c r="B185" s="40" t="s">
        <v>13</v>
      </c>
      <c r="C185" s="86">
        <v>181</v>
      </c>
      <c r="D185" s="40" t="s">
        <v>655</v>
      </c>
      <c r="E185" s="40"/>
      <c r="F185" s="49">
        <v>1891313.56</v>
      </c>
      <c r="G185" s="40" t="s">
        <v>246</v>
      </c>
    </row>
    <row r="186" spans="1:7" ht="16.5" thickBot="1" x14ac:dyDescent="0.3">
      <c r="A186" s="60"/>
      <c r="B186" s="40"/>
      <c r="C186" s="97"/>
      <c r="D186" s="78" t="s">
        <v>26</v>
      </c>
      <c r="E186" s="61"/>
      <c r="F186" s="63">
        <f>SUM(F180:F185)</f>
        <v>10677023.020000001</v>
      </c>
      <c r="G186" s="64"/>
    </row>
    <row r="187" spans="1:7" ht="15.75" x14ac:dyDescent="0.25">
      <c r="A187" s="38"/>
      <c r="B187" s="39"/>
      <c r="C187" s="39"/>
      <c r="D187" s="37" t="s">
        <v>504</v>
      </c>
      <c r="E187" s="39"/>
      <c r="F187" s="39"/>
      <c r="G187" s="40"/>
    </row>
    <row r="188" spans="1:7" ht="15.75" x14ac:dyDescent="0.25">
      <c r="A188" s="98">
        <v>45373</v>
      </c>
      <c r="B188" s="99" t="s">
        <v>13</v>
      </c>
      <c r="C188" s="100">
        <v>225</v>
      </c>
      <c r="D188" s="101" t="s">
        <v>660</v>
      </c>
      <c r="E188" s="102"/>
      <c r="F188" s="103">
        <v>1182793.58</v>
      </c>
      <c r="G188" s="64" t="s">
        <v>661</v>
      </c>
    </row>
    <row r="189" spans="1:7" ht="15.75" x14ac:dyDescent="0.25">
      <c r="A189" s="104"/>
      <c r="B189" s="99" t="s">
        <v>13</v>
      </c>
      <c r="C189" s="105"/>
      <c r="D189" s="108" t="s">
        <v>26</v>
      </c>
      <c r="E189" s="102"/>
      <c r="F189" s="109">
        <f>SUM(F188)</f>
        <v>1182793.58</v>
      </c>
      <c r="G189" s="61"/>
    </row>
    <row r="190" spans="1:7" ht="15.75" x14ac:dyDescent="0.25">
      <c r="A190" s="26"/>
      <c r="B190" s="27"/>
      <c r="C190" s="28"/>
      <c r="D190" s="29" t="s">
        <v>656</v>
      </c>
      <c r="E190" s="110"/>
      <c r="F190" s="111"/>
      <c r="G190" s="24"/>
    </row>
    <row r="191" spans="1:7" ht="15.75" x14ac:dyDescent="0.25">
      <c r="A191" s="60">
        <v>45373</v>
      </c>
      <c r="B191" s="40" t="s">
        <v>13</v>
      </c>
      <c r="C191" s="97">
        <v>227</v>
      </c>
      <c r="D191" s="61" t="s">
        <v>660</v>
      </c>
      <c r="E191" s="61"/>
      <c r="F191" s="114">
        <v>9259478.5099999998</v>
      </c>
      <c r="G191" s="64" t="s">
        <v>661</v>
      </c>
    </row>
    <row r="192" spans="1:7" ht="15.75" x14ac:dyDescent="0.25">
      <c r="A192" s="115">
        <v>45373</v>
      </c>
      <c r="B192" s="40" t="s">
        <v>13</v>
      </c>
      <c r="C192" s="97">
        <v>199</v>
      </c>
      <c r="D192" s="117" t="s">
        <v>507</v>
      </c>
      <c r="E192" s="61"/>
      <c r="F192" s="308">
        <v>30000</v>
      </c>
      <c r="G192" s="64" t="s">
        <v>661</v>
      </c>
    </row>
    <row r="193" spans="1:7" ht="15.75" x14ac:dyDescent="0.25">
      <c r="A193" s="115"/>
      <c r="B193" s="40" t="s">
        <v>13</v>
      </c>
      <c r="C193" s="97"/>
      <c r="D193" s="108" t="s">
        <v>29</v>
      </c>
      <c r="E193" s="61"/>
      <c r="F193" s="116">
        <f>SUM(F191:F192)</f>
        <v>9289478.5099999998</v>
      </c>
      <c r="G193" s="40"/>
    </row>
    <row r="194" spans="1:7" ht="15.75" x14ac:dyDescent="0.25">
      <c r="A194" s="38"/>
      <c r="B194" s="39"/>
      <c r="C194" s="39"/>
      <c r="D194" s="37" t="s">
        <v>504</v>
      </c>
      <c r="E194" s="39"/>
      <c r="F194" s="39"/>
      <c r="G194" s="40"/>
    </row>
    <row r="195" spans="1:7" ht="15.75" x14ac:dyDescent="0.25">
      <c r="A195" s="104">
        <v>45381</v>
      </c>
      <c r="B195" s="118" t="s">
        <v>13</v>
      </c>
      <c r="C195" s="105"/>
      <c r="D195" s="99" t="s">
        <v>233</v>
      </c>
      <c r="E195" s="102"/>
      <c r="F195" s="119">
        <v>508545.75</v>
      </c>
      <c r="G195" s="61" t="s">
        <v>664</v>
      </c>
    </row>
    <row r="196" spans="1:7" ht="15.75" x14ac:dyDescent="0.25">
      <c r="A196" s="104"/>
      <c r="B196" s="118" t="s">
        <v>13</v>
      </c>
      <c r="C196" s="120"/>
      <c r="D196" s="108" t="s">
        <v>29</v>
      </c>
      <c r="E196" s="102"/>
      <c r="F196" s="121">
        <f>SUM(F195)</f>
        <v>508545.75</v>
      </c>
      <c r="G196" s="61"/>
    </row>
    <row r="197" spans="1:7" ht="16.5" thickBot="1" x14ac:dyDescent="0.3">
      <c r="A197" s="26"/>
      <c r="B197" s="27"/>
      <c r="C197" s="28"/>
      <c r="D197" s="131" t="s">
        <v>30</v>
      </c>
      <c r="E197" s="30"/>
      <c r="F197" s="132"/>
      <c r="G197" s="24"/>
    </row>
    <row r="198" spans="1:7" ht="15" customHeight="1" thickBot="1" x14ac:dyDescent="0.3">
      <c r="A198" s="133">
        <v>45352</v>
      </c>
      <c r="B198" s="134" t="s">
        <v>13</v>
      </c>
      <c r="C198" s="135" t="s">
        <v>31</v>
      </c>
      <c r="D198" s="134" t="s">
        <v>525</v>
      </c>
      <c r="E198" s="136" t="s">
        <v>32</v>
      </c>
      <c r="F198" s="137">
        <v>174614.42</v>
      </c>
      <c r="G198" s="83" t="s">
        <v>525</v>
      </c>
    </row>
    <row r="199" spans="1:7" ht="15" customHeight="1" thickBot="1" x14ac:dyDescent="0.3">
      <c r="A199" s="98">
        <v>45358</v>
      </c>
      <c r="B199" s="134" t="s">
        <v>13</v>
      </c>
      <c r="C199" s="138"/>
      <c r="D199" s="99" t="s">
        <v>662</v>
      </c>
      <c r="E199" s="102"/>
      <c r="F199" s="119">
        <v>105000</v>
      </c>
      <c r="G199" s="40" t="s">
        <v>662</v>
      </c>
    </row>
    <row r="200" spans="1:7" ht="15" customHeight="1" x14ac:dyDescent="0.25">
      <c r="A200" s="98">
        <v>45364</v>
      </c>
      <c r="B200" s="134" t="s">
        <v>13</v>
      </c>
      <c r="C200" s="138"/>
      <c r="D200" s="99" t="s">
        <v>237</v>
      </c>
      <c r="E200" s="102"/>
      <c r="F200" s="119">
        <v>400501.08</v>
      </c>
      <c r="G200" s="40" t="s">
        <v>663</v>
      </c>
    </row>
    <row r="201" spans="1:7" ht="15" customHeight="1" x14ac:dyDescent="0.25">
      <c r="A201" s="98"/>
      <c r="B201" s="99"/>
      <c r="C201" s="138"/>
      <c r="D201" s="99" t="s">
        <v>244</v>
      </c>
      <c r="E201" s="102"/>
      <c r="F201" s="121">
        <f>SUM(F198:F200)</f>
        <v>680115.5</v>
      </c>
      <c r="G201" s="40"/>
    </row>
    <row r="202" spans="1:7" ht="16.5" thickBot="1" x14ac:dyDescent="0.3">
      <c r="A202" s="141"/>
      <c r="B202" s="77"/>
      <c r="C202" s="77"/>
      <c r="D202" s="78" t="s">
        <v>33</v>
      </c>
      <c r="E202" s="15">
        <f>+E39+E43</f>
        <v>25554829</v>
      </c>
      <c r="F202" s="15">
        <f>F46+F107+F178+F186+F189+F193+F196+F201</f>
        <v>26208731.670000002</v>
      </c>
      <c r="G202" s="80"/>
    </row>
    <row r="203" spans="1:7" s="1" customFormat="1" ht="14.25" customHeight="1" x14ac:dyDescent="0.25">
      <c r="A203" s="42"/>
      <c r="B203" s="42"/>
      <c r="C203" s="42"/>
      <c r="D203" s="142"/>
      <c r="E203" s="16"/>
      <c r="F203" s="16"/>
      <c r="G203" s="42"/>
    </row>
    <row r="204" spans="1:7" s="1" customFormat="1" ht="14.25" customHeight="1" x14ac:dyDescent="0.25">
      <c r="A204" s="42"/>
      <c r="B204" s="42"/>
      <c r="C204" s="42"/>
      <c r="D204" s="142"/>
      <c r="E204" s="16"/>
      <c r="F204" s="16"/>
      <c r="G204" s="42"/>
    </row>
    <row r="205" spans="1:7" s="1" customFormat="1" ht="14.25" customHeight="1" x14ac:dyDescent="0.25">
      <c r="A205" s="42"/>
      <c r="B205" s="42"/>
      <c r="C205" s="42"/>
      <c r="D205" s="142"/>
      <c r="E205" s="16"/>
      <c r="F205" s="16"/>
      <c r="G205" s="42"/>
    </row>
    <row r="206" spans="1:7" s="1" customFormat="1" ht="14.25" customHeight="1" x14ac:dyDescent="0.25">
      <c r="A206" s="509" t="s">
        <v>34</v>
      </c>
      <c r="B206" s="509"/>
      <c r="C206" s="509"/>
      <c r="D206" s="510" t="s">
        <v>260</v>
      </c>
      <c r="E206" s="510"/>
      <c r="F206" s="510"/>
      <c r="G206" s="143"/>
    </row>
    <row r="207" spans="1:7" s="1" customFormat="1" ht="14.25" customHeight="1" x14ac:dyDescent="0.25">
      <c r="A207" s="511" t="s">
        <v>249</v>
      </c>
      <c r="B207" s="511"/>
      <c r="C207" s="511"/>
      <c r="D207" s="510" t="s">
        <v>36</v>
      </c>
      <c r="E207" s="510"/>
      <c r="F207" s="510"/>
      <c r="G207" s="144"/>
    </row>
    <row r="208" spans="1:7" s="1" customFormat="1" ht="14.25" customHeight="1" x14ac:dyDescent="0.25">
      <c r="A208" s="532" t="s">
        <v>37</v>
      </c>
      <c r="B208" s="532"/>
      <c r="C208" s="532"/>
      <c r="D208" s="512" t="s">
        <v>38</v>
      </c>
      <c r="E208" s="512"/>
      <c r="F208" s="512"/>
      <c r="G208" s="144"/>
    </row>
    <row r="209" spans="1:7" s="1" customFormat="1" ht="14.25" customHeight="1" x14ac:dyDescent="0.25">
      <c r="A209" s="294"/>
      <c r="B209" s="294"/>
      <c r="C209" s="294"/>
      <c r="D209" s="294"/>
      <c r="E209" s="294"/>
      <c r="F209" s="294"/>
      <c r="G209" s="144"/>
    </row>
    <row r="210" spans="1:7" s="1" customFormat="1" ht="14.25" customHeight="1" x14ac:dyDescent="0.25">
      <c r="A210" s="294"/>
      <c r="B210" s="294"/>
      <c r="C210" s="294"/>
      <c r="D210" s="294"/>
      <c r="E210" s="294"/>
      <c r="F210" s="294"/>
      <c r="G210" s="144"/>
    </row>
    <row r="211" spans="1:7" s="1" customFormat="1" ht="14.25" customHeight="1" x14ac:dyDescent="0.25">
      <c r="A211" s="294"/>
      <c r="B211" s="294"/>
      <c r="C211" s="294"/>
      <c r="D211" s="294"/>
      <c r="E211" s="294"/>
      <c r="F211" s="294"/>
      <c r="G211" s="146"/>
    </row>
    <row r="212" spans="1:7" s="1" customFormat="1" ht="14.25" customHeight="1" x14ac:dyDescent="0.25">
      <c r="A212" s="294"/>
      <c r="B212" s="294"/>
      <c r="C212" s="294"/>
      <c r="D212" s="294"/>
      <c r="E212" s="294"/>
      <c r="F212" s="294"/>
      <c r="G212" s="146"/>
    </row>
    <row r="213" spans="1:7" s="1" customFormat="1" ht="14.25" customHeight="1" x14ac:dyDescent="0.25">
      <c r="A213" s="294"/>
      <c r="B213" s="294"/>
      <c r="C213" s="294"/>
      <c r="D213" s="294"/>
      <c r="E213" s="294"/>
      <c r="F213" s="294"/>
      <c r="G213" s="146"/>
    </row>
    <row r="214" spans="1:7" s="1" customFormat="1" ht="14.25" customHeight="1" x14ac:dyDescent="0.25">
      <c r="A214" s="509" t="s">
        <v>39</v>
      </c>
      <c r="B214" s="509"/>
      <c r="C214" s="509"/>
      <c r="D214" s="531" t="s">
        <v>497</v>
      </c>
      <c r="E214" s="531"/>
      <c r="F214" s="531"/>
      <c r="G214" s="143"/>
    </row>
    <row r="215" spans="1:7" s="1" customFormat="1" ht="14.25" customHeight="1" x14ac:dyDescent="0.25">
      <c r="A215" s="509" t="s">
        <v>262</v>
      </c>
      <c r="B215" s="509"/>
      <c r="C215" s="509"/>
      <c r="D215" s="531" t="s">
        <v>263</v>
      </c>
      <c r="E215" s="531"/>
      <c r="F215" s="531"/>
      <c r="G215" s="144"/>
    </row>
    <row r="216" spans="1:7" s="1" customFormat="1" ht="14.25" customHeight="1" x14ac:dyDescent="0.25">
      <c r="A216" s="532" t="s">
        <v>42</v>
      </c>
      <c r="B216" s="532"/>
      <c r="C216" s="532"/>
      <c r="D216" s="530" t="s">
        <v>38</v>
      </c>
      <c r="E216" s="530"/>
      <c r="F216" s="530"/>
      <c r="G216" s="144"/>
    </row>
    <row r="217" spans="1:7" ht="15.75" x14ac:dyDescent="0.25">
      <c r="A217" s="294"/>
      <c r="B217" s="294"/>
      <c r="C217" s="294"/>
      <c r="D217" s="294"/>
      <c r="E217" s="294"/>
      <c r="F217" s="294"/>
      <c r="G217" s="144"/>
    </row>
    <row r="218" spans="1:7" s="309" customFormat="1" ht="14.25" customHeight="1" x14ac:dyDescent="0.25">
      <c r="A218" s="294"/>
      <c r="B218" s="294"/>
      <c r="C218" s="294"/>
      <c r="D218" s="294"/>
      <c r="E218" s="294"/>
      <c r="F218" s="294"/>
      <c r="G218" s="146"/>
    </row>
    <row r="219" spans="1:7" s="1" customFormat="1" ht="14.25" customHeight="1" x14ac:dyDescent="0.25">
      <c r="A219" s="294"/>
      <c r="B219" s="294"/>
      <c r="C219" s="294"/>
      <c r="D219" s="294"/>
      <c r="E219" s="294"/>
      <c r="F219" s="294"/>
      <c r="G219" s="144"/>
    </row>
    <row r="220" spans="1:7" s="1" customFormat="1" ht="14.25" customHeight="1" x14ac:dyDescent="0.25">
      <c r="A220" s="294"/>
      <c r="B220" s="294"/>
      <c r="C220" s="294"/>
      <c r="D220" s="294"/>
      <c r="E220" s="294"/>
      <c r="F220" s="294"/>
      <c r="G220" s="144"/>
    </row>
    <row r="221" spans="1:7" s="1" customFormat="1" ht="14.25" customHeight="1" x14ac:dyDescent="0.25">
      <c r="A221" s="294"/>
      <c r="B221" s="294"/>
      <c r="C221" s="294"/>
      <c r="D221" s="294"/>
      <c r="E221" s="294"/>
      <c r="F221" s="294"/>
      <c r="G221" s="144"/>
    </row>
    <row r="222" spans="1:7" s="1" customFormat="1" ht="14.25" customHeight="1" x14ac:dyDescent="0.25">
      <c r="A222" s="531" t="s">
        <v>264</v>
      </c>
      <c r="B222" s="531"/>
      <c r="C222" s="531"/>
      <c r="D222" s="531"/>
      <c r="E222" s="531"/>
      <c r="F222" s="531"/>
      <c r="G222" s="143"/>
    </row>
    <row r="223" spans="1:7" ht="15" customHeight="1" x14ac:dyDescent="0.25">
      <c r="A223" s="533" t="s">
        <v>670</v>
      </c>
      <c r="B223" s="533"/>
      <c r="C223" s="533"/>
      <c r="D223" s="533"/>
      <c r="E223" s="533"/>
      <c r="F223" s="533"/>
      <c r="G223" s="144"/>
    </row>
    <row r="224" spans="1:7" ht="15" customHeight="1" x14ac:dyDescent="0.25">
      <c r="A224" s="530" t="s">
        <v>45</v>
      </c>
      <c r="B224" s="530"/>
      <c r="C224" s="530"/>
      <c r="D224" s="530"/>
      <c r="E224" s="530"/>
      <c r="F224" s="530"/>
      <c r="G224" s="144"/>
    </row>
    <row r="225" spans="1:11" ht="15.75" x14ac:dyDescent="0.25">
      <c r="A225" s="294"/>
      <c r="B225" s="294"/>
      <c r="C225" s="294"/>
      <c r="D225" s="294"/>
      <c r="E225" s="294"/>
      <c r="F225" s="294"/>
      <c r="G225" s="144"/>
    </row>
    <row r="226" spans="1:11" s="4" customFormat="1" ht="19.5" customHeight="1" x14ac:dyDescent="0.25">
      <c r="A226" s="18"/>
      <c r="B226" s="18"/>
      <c r="C226" s="18"/>
      <c r="D226" s="18"/>
      <c r="E226" s="18"/>
      <c r="F226" s="18"/>
      <c r="G226" s="17"/>
      <c r="H226" s="20"/>
      <c r="I226" s="20"/>
      <c r="J226" s="20"/>
      <c r="K226" s="20"/>
    </row>
    <row r="227" spans="1:11" s="4" customFormat="1" ht="19.5" customHeight="1" x14ac:dyDescent="0.25">
      <c r="A227" s="18"/>
      <c r="B227" s="18"/>
      <c r="C227" s="18"/>
      <c r="D227" s="18"/>
      <c r="E227" s="18"/>
      <c r="F227" s="18"/>
      <c r="G227" s="17"/>
      <c r="H227" s="21"/>
      <c r="I227" s="21"/>
      <c r="J227" s="21"/>
      <c r="K227" s="22"/>
    </row>
    <row r="228" spans="1:11" s="4" customFormat="1" ht="19.5" customHeight="1" x14ac:dyDescent="0.25">
      <c r="A228" s="18"/>
      <c r="B228" s="18"/>
      <c r="C228" s="18"/>
      <c r="D228" s="18"/>
      <c r="E228" s="18"/>
      <c r="F228" s="18"/>
      <c r="G228" s="17"/>
      <c r="H228" s="21"/>
      <c r="I228" s="21"/>
      <c r="J228" s="21"/>
      <c r="K228" s="22"/>
    </row>
    <row r="229" spans="1:11" s="4" customFormat="1" ht="19.5" customHeight="1" x14ac:dyDescent="0.25">
      <c r="A229" s="18"/>
      <c r="B229" s="18"/>
      <c r="C229" s="18"/>
      <c r="D229" s="18"/>
      <c r="E229" s="18"/>
      <c r="F229" s="18"/>
      <c r="G229" s="17"/>
      <c r="H229" s="21"/>
      <c r="I229" s="21"/>
      <c r="J229" s="21"/>
      <c r="K229" s="22"/>
    </row>
    <row r="230" spans="1:11" s="4" customFormat="1" ht="19.5" customHeight="1" x14ac:dyDescent="0.25">
      <c r="A230"/>
      <c r="B230"/>
      <c r="C230"/>
      <c r="D230"/>
      <c r="E230"/>
      <c r="F230"/>
      <c r="G230"/>
      <c r="H230" s="21"/>
      <c r="I230" s="21"/>
      <c r="J230" s="21"/>
      <c r="K230" s="22"/>
    </row>
    <row r="231" spans="1:11" s="4" customFormat="1" ht="19.5" customHeight="1" x14ac:dyDescent="0.25">
      <c r="A231"/>
      <c r="B231"/>
      <c r="C231"/>
      <c r="D231"/>
      <c r="E231"/>
      <c r="F231"/>
      <c r="G231"/>
      <c r="H231" s="20"/>
      <c r="I231" s="20"/>
      <c r="J231" s="20"/>
      <c r="K231" s="20"/>
    </row>
    <row r="232" spans="1:11" s="4" customFormat="1" ht="14.25" customHeight="1" x14ac:dyDescent="0.25">
      <c r="A232"/>
      <c r="B232"/>
      <c r="C232"/>
      <c r="D232"/>
      <c r="E232"/>
      <c r="F232"/>
      <c r="G232"/>
    </row>
    <row r="233" spans="1:11" s="4" customFormat="1" ht="14.25" customHeight="1" x14ac:dyDescent="0.25">
      <c r="A233"/>
      <c r="B233"/>
      <c r="C233"/>
      <c r="D233"/>
      <c r="E233"/>
      <c r="F233"/>
      <c r="G233"/>
    </row>
    <row r="234" spans="1:11" s="4" customFormat="1" ht="14.25" customHeight="1" x14ac:dyDescent="0.25">
      <c r="A234"/>
      <c r="B234"/>
      <c r="C234"/>
      <c r="D234"/>
      <c r="E234"/>
      <c r="F234"/>
      <c r="G234"/>
    </row>
    <row r="235" spans="1:11" s="4" customFormat="1" ht="14.25" customHeight="1" x14ac:dyDescent="0.25">
      <c r="A235"/>
      <c r="B235"/>
      <c r="C235"/>
      <c r="D235"/>
      <c r="E235"/>
      <c r="F235"/>
      <c r="G235"/>
    </row>
    <row r="236" spans="1:11" s="4" customFormat="1" ht="14.25" customHeight="1" x14ac:dyDescent="0.25">
      <c r="A236"/>
      <c r="B236"/>
      <c r="C236"/>
      <c r="D236"/>
      <c r="E236"/>
      <c r="F236"/>
      <c r="G236"/>
    </row>
    <row r="237" spans="1:11" s="4" customFormat="1" ht="14.25" customHeight="1" x14ac:dyDescent="0.25">
      <c r="A237"/>
      <c r="B237"/>
      <c r="C237"/>
      <c r="D237"/>
      <c r="E237"/>
      <c r="F237"/>
      <c r="G237"/>
    </row>
    <row r="238" spans="1:11" s="4" customFormat="1" ht="14.25" customHeight="1" x14ac:dyDescent="0.25">
      <c r="A238"/>
      <c r="B238"/>
      <c r="C238"/>
      <c r="D238"/>
      <c r="E238"/>
      <c r="F238"/>
      <c r="G238"/>
    </row>
    <row r="239" spans="1:11" s="4" customFormat="1" ht="14.25" customHeight="1" x14ac:dyDescent="0.25">
      <c r="A239"/>
      <c r="B239"/>
      <c r="C239"/>
      <c r="D239"/>
      <c r="E239"/>
      <c r="F239"/>
      <c r="G239"/>
    </row>
    <row r="240" spans="1:11" s="4" customFormat="1" ht="19.5" customHeight="1" x14ac:dyDescent="0.25">
      <c r="A240"/>
      <c r="B240"/>
      <c r="C240"/>
      <c r="D240"/>
      <c r="E240"/>
      <c r="F240"/>
      <c r="G240"/>
      <c r="H240" s="20"/>
      <c r="I240" s="20"/>
      <c r="J240" s="20"/>
      <c r="K240" s="20"/>
    </row>
    <row r="241" spans="1:11" s="4" customFormat="1" ht="19.5" customHeight="1" x14ac:dyDescent="0.25">
      <c r="A241"/>
      <c r="B241"/>
      <c r="C241"/>
      <c r="D241"/>
      <c r="E241"/>
      <c r="F241"/>
      <c r="G241"/>
      <c r="H241" s="21"/>
      <c r="I241" s="21"/>
      <c r="J241" s="21"/>
      <c r="K241" s="22"/>
    </row>
    <row r="242" spans="1:11" s="4" customFormat="1" ht="14.25" customHeight="1" x14ac:dyDescent="0.25">
      <c r="A242"/>
      <c r="B242"/>
      <c r="C242"/>
      <c r="D242"/>
      <c r="E242"/>
      <c r="F242"/>
      <c r="G242"/>
    </row>
  </sheetData>
  <mergeCells count="19">
    <mergeCell ref="A4:F4"/>
    <mergeCell ref="A5:F5"/>
    <mergeCell ref="A7:F7"/>
    <mergeCell ref="A40:F40"/>
    <mergeCell ref="A206:C206"/>
    <mergeCell ref="D206:F206"/>
    <mergeCell ref="A207:C207"/>
    <mergeCell ref="D207:F207"/>
    <mergeCell ref="A208:C208"/>
    <mergeCell ref="D208:F208"/>
    <mergeCell ref="A214:C214"/>
    <mergeCell ref="D214:F214"/>
    <mergeCell ref="A224:F224"/>
    <mergeCell ref="A215:C215"/>
    <mergeCell ref="D215:F215"/>
    <mergeCell ref="A216:C216"/>
    <mergeCell ref="D216:F216"/>
    <mergeCell ref="A222:F222"/>
    <mergeCell ref="A223:F223"/>
  </mergeCells>
  <dataValidations count="1">
    <dataValidation type="list" allowBlank="1" showInputMessage="1" promptTitle="ELEGIR TIPO DE INGRESO O EGRESO" sqref="B179 B195:B201 B188:B190">
      <formula1>$H$6:$H$7</formula1>
    </dataValidation>
  </dataValidations>
  <pageMargins left="0.7" right="0.7" top="0.75" bottom="0.75" header="0.3" footer="0.3"/>
  <pageSetup scale="45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79"/>
  <sheetViews>
    <sheetView topLeftCell="E28" workbookViewId="0">
      <selection activeCell="G40" sqref="G40"/>
    </sheetView>
  </sheetViews>
  <sheetFormatPr baseColWidth="10" defaultRowHeight="17.25" x14ac:dyDescent="0.3"/>
  <cols>
    <col min="1" max="1" width="13.5703125" style="319" bestFit="1" customWidth="1"/>
    <col min="2" max="2" width="16.85546875" style="319" customWidth="1"/>
    <col min="3" max="3" width="9.7109375" style="319" bestFit="1" customWidth="1"/>
    <col min="4" max="4" width="62.140625" style="319" customWidth="1"/>
    <col min="5" max="5" width="26.7109375" style="319" customWidth="1"/>
    <col min="6" max="6" width="19.85546875" style="319" customWidth="1"/>
    <col min="7" max="7" width="61.85546875" style="319" customWidth="1"/>
    <col min="8" max="8" width="41.5703125" style="319" bestFit="1" customWidth="1"/>
    <col min="9" max="9" width="11.42578125" style="319"/>
    <col min="10" max="10" width="12.7109375" style="319" bestFit="1" customWidth="1"/>
    <col min="11" max="16384" width="11.42578125" style="319"/>
  </cols>
  <sheetData>
    <row r="1" spans="1:261" x14ac:dyDescent="0.3">
      <c r="E1" s="320" t="s">
        <v>0</v>
      </c>
    </row>
    <row r="2" spans="1:261" x14ac:dyDescent="0.3">
      <c r="E2" s="320" t="s">
        <v>1</v>
      </c>
    </row>
    <row r="3" spans="1:261" x14ac:dyDescent="0.3">
      <c r="E3" s="320" t="s">
        <v>2</v>
      </c>
    </row>
    <row r="4" spans="1:261" ht="14.25" customHeight="1" x14ac:dyDescent="0.3">
      <c r="A4" s="539" t="s">
        <v>3</v>
      </c>
      <c r="B4" s="539"/>
      <c r="C4" s="539"/>
      <c r="D4" s="539"/>
      <c r="E4" s="539"/>
      <c r="F4" s="539"/>
      <c r="G4" s="321"/>
    </row>
    <row r="5" spans="1:261" ht="14.25" customHeight="1" x14ac:dyDescent="0.3">
      <c r="A5" s="540" t="s">
        <v>270</v>
      </c>
      <c r="B5" s="540"/>
      <c r="C5" s="540"/>
      <c r="D5" s="540"/>
      <c r="E5" s="540"/>
      <c r="F5" s="540"/>
      <c r="G5" s="321"/>
      <c r="H5" s="322"/>
      <c r="I5" s="322"/>
    </row>
    <row r="6" spans="1:261" s="328" customFormat="1" ht="14.25" customHeight="1" x14ac:dyDescent="0.3">
      <c r="A6" s="323" t="s">
        <v>4</v>
      </c>
      <c r="B6" s="323" t="s">
        <v>5</v>
      </c>
      <c r="C6" s="324" t="s">
        <v>6</v>
      </c>
      <c r="D6" s="323" t="s">
        <v>7</v>
      </c>
      <c r="E6" s="325" t="s">
        <v>8</v>
      </c>
      <c r="F6" s="326" t="s">
        <v>9</v>
      </c>
      <c r="G6" s="326" t="s">
        <v>10</v>
      </c>
      <c r="H6" s="327"/>
    </row>
    <row r="7" spans="1:261" s="332" customFormat="1" ht="14.25" customHeight="1" x14ac:dyDescent="0.3">
      <c r="A7" s="541" t="s">
        <v>12</v>
      </c>
      <c r="B7" s="542"/>
      <c r="C7" s="542"/>
      <c r="D7" s="542"/>
      <c r="E7" s="542"/>
      <c r="F7" s="543"/>
      <c r="G7" s="329"/>
      <c r="H7" s="330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  <c r="BZ7" s="331"/>
      <c r="CA7" s="331"/>
      <c r="CB7" s="331"/>
      <c r="CC7" s="331"/>
      <c r="CD7" s="331"/>
      <c r="CE7" s="331"/>
      <c r="CF7" s="331"/>
      <c r="CG7" s="331"/>
      <c r="CH7" s="331"/>
      <c r="CI7" s="331"/>
      <c r="CJ7" s="331"/>
      <c r="CK7" s="331"/>
      <c r="CL7" s="331"/>
      <c r="CM7" s="331"/>
      <c r="CN7" s="331"/>
      <c r="CO7" s="331"/>
      <c r="CP7" s="331"/>
      <c r="CQ7" s="331"/>
      <c r="CR7" s="331"/>
      <c r="CS7" s="331"/>
      <c r="CT7" s="331"/>
      <c r="CU7" s="331"/>
      <c r="CV7" s="331"/>
      <c r="CW7" s="331"/>
      <c r="CX7" s="331"/>
      <c r="CY7" s="331"/>
      <c r="CZ7" s="331"/>
      <c r="DA7" s="331"/>
      <c r="DB7" s="331"/>
      <c r="DC7" s="331"/>
      <c r="DD7" s="331"/>
      <c r="DE7" s="331"/>
      <c r="DF7" s="331"/>
      <c r="DG7" s="331"/>
      <c r="DH7" s="331"/>
      <c r="DI7" s="331"/>
      <c r="DJ7" s="331"/>
      <c r="DK7" s="331"/>
      <c r="DL7" s="331"/>
      <c r="DM7" s="331"/>
      <c r="DN7" s="331"/>
      <c r="DO7" s="331"/>
      <c r="DP7" s="331"/>
      <c r="DQ7" s="331"/>
      <c r="DR7" s="331"/>
      <c r="DS7" s="331"/>
      <c r="DT7" s="331"/>
      <c r="DU7" s="331"/>
      <c r="DV7" s="331"/>
      <c r="DW7" s="331"/>
      <c r="DX7" s="331"/>
      <c r="DY7" s="331"/>
      <c r="DZ7" s="331"/>
      <c r="EA7" s="331"/>
      <c r="EB7" s="331"/>
      <c r="EC7" s="331"/>
      <c r="ED7" s="331"/>
      <c r="EE7" s="331"/>
      <c r="EF7" s="331"/>
      <c r="EG7" s="331"/>
      <c r="EH7" s="331"/>
      <c r="EI7" s="331"/>
      <c r="EJ7" s="331"/>
      <c r="EK7" s="331"/>
      <c r="EL7" s="331"/>
      <c r="EM7" s="331"/>
      <c r="EN7" s="331"/>
      <c r="EO7" s="331"/>
      <c r="EP7" s="331"/>
      <c r="EQ7" s="331"/>
      <c r="ER7" s="331"/>
      <c r="ES7" s="331"/>
      <c r="ET7" s="331"/>
      <c r="EU7" s="331"/>
      <c r="EV7" s="331"/>
      <c r="EW7" s="331"/>
      <c r="EX7" s="331"/>
      <c r="EY7" s="331"/>
      <c r="EZ7" s="331"/>
      <c r="FA7" s="331"/>
      <c r="FB7" s="331"/>
      <c r="FC7" s="331"/>
      <c r="FD7" s="331"/>
      <c r="FE7" s="331"/>
      <c r="FF7" s="331"/>
      <c r="FG7" s="331"/>
      <c r="FH7" s="331"/>
      <c r="FI7" s="331"/>
      <c r="FJ7" s="331"/>
      <c r="FK7" s="331"/>
      <c r="FL7" s="331"/>
      <c r="FM7" s="331"/>
      <c r="FN7" s="331"/>
      <c r="FO7" s="331"/>
      <c r="FP7" s="331"/>
      <c r="FQ7" s="331"/>
      <c r="FR7" s="331"/>
      <c r="FS7" s="331"/>
      <c r="FT7" s="331"/>
      <c r="FU7" s="331"/>
      <c r="FV7" s="331"/>
      <c r="FW7" s="331"/>
      <c r="FX7" s="331"/>
      <c r="FY7" s="331"/>
      <c r="FZ7" s="331"/>
      <c r="GA7" s="331"/>
      <c r="GB7" s="331"/>
      <c r="GC7" s="331"/>
      <c r="GD7" s="331"/>
      <c r="GE7" s="331"/>
      <c r="GF7" s="331"/>
      <c r="GG7" s="331"/>
      <c r="GH7" s="331"/>
      <c r="GI7" s="331"/>
      <c r="GJ7" s="331"/>
      <c r="GK7" s="331"/>
      <c r="GL7" s="331"/>
      <c r="GM7" s="331"/>
      <c r="GN7" s="331"/>
      <c r="GO7" s="331"/>
      <c r="GP7" s="331"/>
      <c r="GQ7" s="331"/>
      <c r="GR7" s="331"/>
      <c r="GS7" s="331"/>
      <c r="GT7" s="331"/>
      <c r="GU7" s="331"/>
      <c r="GV7" s="331"/>
      <c r="GW7" s="331"/>
      <c r="GX7" s="331"/>
      <c r="GY7" s="331"/>
      <c r="GZ7" s="331"/>
      <c r="HA7" s="331"/>
      <c r="HB7" s="331"/>
      <c r="HC7" s="331"/>
      <c r="HD7" s="331"/>
      <c r="HE7" s="331"/>
      <c r="HF7" s="331"/>
      <c r="HG7" s="331"/>
      <c r="HH7" s="331"/>
      <c r="HI7" s="331"/>
      <c r="HJ7" s="331"/>
      <c r="HK7" s="331"/>
      <c r="HL7" s="331"/>
      <c r="HM7" s="331"/>
      <c r="HN7" s="331"/>
      <c r="HO7" s="331"/>
      <c r="HP7" s="331"/>
      <c r="HQ7" s="331"/>
      <c r="HR7" s="331"/>
      <c r="HS7" s="331"/>
      <c r="HT7" s="331"/>
      <c r="HU7" s="331"/>
      <c r="HV7" s="331"/>
      <c r="HW7" s="331"/>
      <c r="HX7" s="331"/>
      <c r="HY7" s="331"/>
      <c r="HZ7" s="331"/>
      <c r="IA7" s="331"/>
      <c r="IB7" s="331"/>
      <c r="IC7" s="331"/>
      <c r="ID7" s="331"/>
      <c r="IE7" s="331"/>
      <c r="IF7" s="331"/>
      <c r="IG7" s="331"/>
      <c r="IH7" s="331"/>
      <c r="II7" s="331"/>
      <c r="IJ7" s="331"/>
      <c r="IK7" s="331"/>
      <c r="IL7" s="331"/>
      <c r="IM7" s="331"/>
      <c r="IN7" s="331"/>
      <c r="IO7" s="331"/>
      <c r="IP7" s="331"/>
      <c r="IQ7" s="331"/>
      <c r="IR7" s="331"/>
      <c r="IS7" s="331"/>
      <c r="IT7" s="331"/>
      <c r="IU7" s="331"/>
      <c r="IV7" s="331"/>
      <c r="IW7" s="331"/>
      <c r="IX7" s="331"/>
      <c r="IY7" s="331"/>
      <c r="IZ7" s="331"/>
      <c r="JA7" s="331"/>
    </row>
    <row r="8" spans="1:261" x14ac:dyDescent="0.3">
      <c r="A8" s="333">
        <v>45383</v>
      </c>
      <c r="B8" s="334" t="s">
        <v>11</v>
      </c>
      <c r="C8" s="334">
        <v>1</v>
      </c>
      <c r="D8" s="334" t="s">
        <v>14</v>
      </c>
      <c r="E8" s="335">
        <v>1089855</v>
      </c>
      <c r="F8" s="336"/>
      <c r="G8" s="337" t="s">
        <v>248</v>
      </c>
    </row>
    <row r="9" spans="1:261" x14ac:dyDescent="0.3">
      <c r="A9" s="333">
        <v>45384</v>
      </c>
      <c r="B9" s="334" t="s">
        <v>11</v>
      </c>
      <c r="C9" s="334">
        <v>2</v>
      </c>
      <c r="D9" s="334" t="s">
        <v>14</v>
      </c>
      <c r="E9" s="335">
        <v>1086054</v>
      </c>
      <c r="F9" s="336"/>
      <c r="G9" s="337" t="s">
        <v>248</v>
      </c>
    </row>
    <row r="10" spans="1:261" x14ac:dyDescent="0.3">
      <c r="A10" s="333">
        <v>45385</v>
      </c>
      <c r="B10" s="334" t="s">
        <v>11</v>
      </c>
      <c r="C10" s="334">
        <v>3</v>
      </c>
      <c r="D10" s="334" t="s">
        <v>14</v>
      </c>
      <c r="E10" s="335">
        <v>605140</v>
      </c>
      <c r="F10" s="336"/>
      <c r="G10" s="337" t="s">
        <v>248</v>
      </c>
    </row>
    <row r="11" spans="1:261" x14ac:dyDescent="0.3">
      <c r="A11" s="333">
        <v>45386</v>
      </c>
      <c r="B11" s="334" t="s">
        <v>11</v>
      </c>
      <c r="C11" s="334">
        <v>4</v>
      </c>
      <c r="D11" s="334" t="s">
        <v>14</v>
      </c>
      <c r="E11" s="335">
        <v>575162</v>
      </c>
      <c r="F11" s="336"/>
      <c r="G11" s="337" t="s">
        <v>248</v>
      </c>
    </row>
    <row r="12" spans="1:261" x14ac:dyDescent="0.3">
      <c r="A12" s="333">
        <v>45387</v>
      </c>
      <c r="B12" s="334" t="s">
        <v>11</v>
      </c>
      <c r="C12" s="334">
        <v>5</v>
      </c>
      <c r="D12" s="334" t="s">
        <v>14</v>
      </c>
      <c r="E12" s="335">
        <v>632606</v>
      </c>
      <c r="F12" s="336"/>
      <c r="G12" s="337" t="s">
        <v>248</v>
      </c>
    </row>
    <row r="13" spans="1:261" x14ac:dyDescent="0.3">
      <c r="A13" s="333">
        <v>45388</v>
      </c>
      <c r="B13" s="334" t="s">
        <v>11</v>
      </c>
      <c r="C13" s="334">
        <v>6</v>
      </c>
      <c r="D13" s="334" t="s">
        <v>14</v>
      </c>
      <c r="E13" s="335">
        <v>205874</v>
      </c>
      <c r="F13" s="336"/>
      <c r="G13" s="337" t="s">
        <v>248</v>
      </c>
    </row>
    <row r="14" spans="1:261" x14ac:dyDescent="0.3">
      <c r="A14" s="333">
        <v>45389</v>
      </c>
      <c r="B14" s="334" t="s">
        <v>11</v>
      </c>
      <c r="C14" s="334">
        <v>7</v>
      </c>
      <c r="D14" s="334" t="s">
        <v>14</v>
      </c>
      <c r="E14" s="335">
        <v>5460</v>
      </c>
      <c r="F14" s="336"/>
      <c r="G14" s="337" t="s">
        <v>248</v>
      </c>
    </row>
    <row r="15" spans="1:261" x14ac:dyDescent="0.3">
      <c r="A15" s="333">
        <v>45390</v>
      </c>
      <c r="B15" s="334" t="s">
        <v>11</v>
      </c>
      <c r="C15" s="334">
        <v>8</v>
      </c>
      <c r="D15" s="334" t="s">
        <v>14</v>
      </c>
      <c r="E15" s="335">
        <v>618122</v>
      </c>
      <c r="F15" s="336"/>
      <c r="G15" s="337" t="s">
        <v>248</v>
      </c>
    </row>
    <row r="16" spans="1:261" x14ac:dyDescent="0.3">
      <c r="A16" s="333">
        <v>45391</v>
      </c>
      <c r="B16" s="334" t="s">
        <v>11</v>
      </c>
      <c r="C16" s="334">
        <v>9</v>
      </c>
      <c r="D16" s="334" t="s">
        <v>14</v>
      </c>
      <c r="E16" s="335">
        <v>610855</v>
      </c>
      <c r="F16" s="336"/>
      <c r="G16" s="337" t="s">
        <v>248</v>
      </c>
    </row>
    <row r="17" spans="1:7" x14ac:dyDescent="0.3">
      <c r="A17" s="333">
        <v>45392</v>
      </c>
      <c r="B17" s="334" t="s">
        <v>11</v>
      </c>
      <c r="C17" s="334">
        <v>10</v>
      </c>
      <c r="D17" s="334" t="s">
        <v>14</v>
      </c>
      <c r="E17" s="335">
        <v>622395</v>
      </c>
      <c r="F17" s="336"/>
      <c r="G17" s="337" t="s">
        <v>248</v>
      </c>
    </row>
    <row r="18" spans="1:7" x14ac:dyDescent="0.3">
      <c r="A18" s="333">
        <v>45393</v>
      </c>
      <c r="B18" s="334" t="s">
        <v>11</v>
      </c>
      <c r="C18" s="334">
        <v>11</v>
      </c>
      <c r="D18" s="334" t="s">
        <v>14</v>
      </c>
      <c r="E18" s="335">
        <v>457124</v>
      </c>
      <c r="F18" s="336"/>
      <c r="G18" s="337" t="s">
        <v>248</v>
      </c>
    </row>
    <row r="19" spans="1:7" x14ac:dyDescent="0.3">
      <c r="A19" s="333">
        <v>45394</v>
      </c>
      <c r="B19" s="334" t="s">
        <v>11</v>
      </c>
      <c r="C19" s="334">
        <v>12</v>
      </c>
      <c r="D19" s="334" t="s">
        <v>14</v>
      </c>
      <c r="E19" s="335">
        <v>495574</v>
      </c>
      <c r="F19" s="336"/>
      <c r="G19" s="337" t="s">
        <v>248</v>
      </c>
    </row>
    <row r="20" spans="1:7" x14ac:dyDescent="0.3">
      <c r="A20" s="333">
        <v>45395</v>
      </c>
      <c r="B20" s="334" t="s">
        <v>11</v>
      </c>
      <c r="C20" s="334">
        <v>13</v>
      </c>
      <c r="D20" s="334" t="s">
        <v>14</v>
      </c>
      <c r="E20" s="335">
        <v>187511</v>
      </c>
      <c r="F20" s="336"/>
      <c r="G20" s="337" t="s">
        <v>248</v>
      </c>
    </row>
    <row r="21" spans="1:7" x14ac:dyDescent="0.3">
      <c r="A21" s="333">
        <v>45396</v>
      </c>
      <c r="B21" s="334" t="s">
        <v>11</v>
      </c>
      <c r="C21" s="334">
        <v>14</v>
      </c>
      <c r="D21" s="334" t="s">
        <v>14</v>
      </c>
      <c r="E21" s="335">
        <v>8420</v>
      </c>
      <c r="F21" s="336"/>
      <c r="G21" s="337" t="s">
        <v>248</v>
      </c>
    </row>
    <row r="22" spans="1:7" x14ac:dyDescent="0.3">
      <c r="A22" s="333">
        <v>45397</v>
      </c>
      <c r="B22" s="334" t="s">
        <v>11</v>
      </c>
      <c r="C22" s="334">
        <v>15</v>
      </c>
      <c r="D22" s="334" t="s">
        <v>14</v>
      </c>
      <c r="E22" s="335">
        <v>508357</v>
      </c>
      <c r="F22" s="336"/>
      <c r="G22" s="337" t="s">
        <v>248</v>
      </c>
    </row>
    <row r="23" spans="1:7" x14ac:dyDescent="0.3">
      <c r="A23" s="333">
        <v>45398</v>
      </c>
      <c r="B23" s="334" t="s">
        <v>11</v>
      </c>
      <c r="C23" s="334">
        <v>16</v>
      </c>
      <c r="D23" s="334" t="s">
        <v>14</v>
      </c>
      <c r="E23" s="335">
        <v>684649</v>
      </c>
      <c r="F23" s="336"/>
      <c r="G23" s="337" t="s">
        <v>248</v>
      </c>
    </row>
    <row r="24" spans="1:7" x14ac:dyDescent="0.3">
      <c r="A24" s="333">
        <v>45399</v>
      </c>
      <c r="B24" s="334" t="s">
        <v>11</v>
      </c>
      <c r="C24" s="334">
        <v>17</v>
      </c>
      <c r="D24" s="334" t="s">
        <v>14</v>
      </c>
      <c r="E24" s="335">
        <v>611809</v>
      </c>
      <c r="F24" s="336"/>
      <c r="G24" s="337" t="s">
        <v>248</v>
      </c>
    </row>
    <row r="25" spans="1:7" x14ac:dyDescent="0.3">
      <c r="A25" s="333">
        <v>45400</v>
      </c>
      <c r="B25" s="334" t="s">
        <v>11</v>
      </c>
      <c r="C25" s="334">
        <v>18</v>
      </c>
      <c r="D25" s="334" t="s">
        <v>14</v>
      </c>
      <c r="E25" s="335">
        <v>562742</v>
      </c>
      <c r="F25" s="336"/>
      <c r="G25" s="337" t="s">
        <v>248</v>
      </c>
    </row>
    <row r="26" spans="1:7" x14ac:dyDescent="0.3">
      <c r="A26" s="333">
        <v>45401</v>
      </c>
      <c r="B26" s="334" t="s">
        <v>11</v>
      </c>
      <c r="C26" s="334">
        <v>19</v>
      </c>
      <c r="D26" s="334" t="s">
        <v>14</v>
      </c>
      <c r="E26" s="335">
        <v>695551</v>
      </c>
      <c r="F26" s="336"/>
      <c r="G26" s="337" t="s">
        <v>248</v>
      </c>
    </row>
    <row r="27" spans="1:7" x14ac:dyDescent="0.3">
      <c r="A27" s="333">
        <v>45402</v>
      </c>
      <c r="B27" s="334" t="s">
        <v>11</v>
      </c>
      <c r="C27" s="334">
        <v>20</v>
      </c>
      <c r="D27" s="334" t="s">
        <v>14</v>
      </c>
      <c r="E27" s="335">
        <v>230186</v>
      </c>
      <c r="F27" s="336"/>
      <c r="G27" s="337" t="s">
        <v>248</v>
      </c>
    </row>
    <row r="28" spans="1:7" x14ac:dyDescent="0.3">
      <c r="A28" s="333">
        <v>45403</v>
      </c>
      <c r="B28" s="334" t="s">
        <v>11</v>
      </c>
      <c r="C28" s="334">
        <v>21</v>
      </c>
      <c r="D28" s="334" t="s">
        <v>14</v>
      </c>
      <c r="E28" s="335">
        <v>11400</v>
      </c>
      <c r="F28" s="336"/>
      <c r="G28" s="337" t="s">
        <v>248</v>
      </c>
    </row>
    <row r="29" spans="1:7" x14ac:dyDescent="0.3">
      <c r="A29" s="333">
        <v>45404</v>
      </c>
      <c r="B29" s="334" t="s">
        <v>11</v>
      </c>
      <c r="C29" s="334">
        <v>22</v>
      </c>
      <c r="D29" s="334" t="s">
        <v>14</v>
      </c>
      <c r="E29" s="335">
        <v>1000588</v>
      </c>
      <c r="F29" s="336"/>
      <c r="G29" s="337" t="s">
        <v>248</v>
      </c>
    </row>
    <row r="30" spans="1:7" x14ac:dyDescent="0.3">
      <c r="A30" s="333">
        <v>45405</v>
      </c>
      <c r="B30" s="334" t="s">
        <v>11</v>
      </c>
      <c r="C30" s="334">
        <v>23</v>
      </c>
      <c r="D30" s="334" t="s">
        <v>14</v>
      </c>
      <c r="E30" s="335">
        <v>1307378</v>
      </c>
      <c r="F30" s="336"/>
      <c r="G30" s="337" t="s">
        <v>248</v>
      </c>
    </row>
    <row r="31" spans="1:7" x14ac:dyDescent="0.3">
      <c r="A31" s="333">
        <v>45406</v>
      </c>
      <c r="B31" s="334" t="s">
        <v>11</v>
      </c>
      <c r="C31" s="334">
        <v>24</v>
      </c>
      <c r="D31" s="334" t="s">
        <v>14</v>
      </c>
      <c r="E31" s="335">
        <v>519095</v>
      </c>
      <c r="F31" s="336"/>
      <c r="G31" s="337" t="s">
        <v>248</v>
      </c>
    </row>
    <row r="32" spans="1:7" x14ac:dyDescent="0.3">
      <c r="A32" s="333">
        <v>45407</v>
      </c>
      <c r="B32" s="334" t="s">
        <v>11</v>
      </c>
      <c r="C32" s="334">
        <v>25</v>
      </c>
      <c r="D32" s="334" t="s">
        <v>14</v>
      </c>
      <c r="E32" s="335">
        <v>665103</v>
      </c>
      <c r="F32" s="336"/>
      <c r="G32" s="337" t="s">
        <v>248</v>
      </c>
    </row>
    <row r="33" spans="1:7" x14ac:dyDescent="0.3">
      <c r="A33" s="333">
        <v>45408</v>
      </c>
      <c r="B33" s="334" t="s">
        <v>11</v>
      </c>
      <c r="C33" s="334">
        <v>26</v>
      </c>
      <c r="D33" s="334" t="s">
        <v>14</v>
      </c>
      <c r="E33" s="335">
        <v>521760</v>
      </c>
      <c r="F33" s="336"/>
      <c r="G33" s="337" t="s">
        <v>248</v>
      </c>
    </row>
    <row r="34" spans="1:7" x14ac:dyDescent="0.3">
      <c r="A34" s="333">
        <v>45409</v>
      </c>
      <c r="B34" s="334" t="s">
        <v>11</v>
      </c>
      <c r="C34" s="334">
        <v>27</v>
      </c>
      <c r="D34" s="334" t="s">
        <v>14</v>
      </c>
      <c r="E34" s="335">
        <v>252419</v>
      </c>
      <c r="F34" s="336"/>
      <c r="G34" s="337" t="s">
        <v>248</v>
      </c>
    </row>
    <row r="35" spans="1:7" x14ac:dyDescent="0.3">
      <c r="A35" s="333">
        <v>45410</v>
      </c>
      <c r="B35" s="334" t="s">
        <v>11</v>
      </c>
      <c r="C35" s="334">
        <v>28</v>
      </c>
      <c r="D35" s="334" t="s">
        <v>14</v>
      </c>
      <c r="E35" s="335">
        <v>24730</v>
      </c>
      <c r="F35" s="336"/>
      <c r="G35" s="337" t="s">
        <v>248</v>
      </c>
    </row>
    <row r="36" spans="1:7" x14ac:dyDescent="0.3">
      <c r="A36" s="333">
        <v>45411</v>
      </c>
      <c r="B36" s="334" t="s">
        <v>11</v>
      </c>
      <c r="C36" s="334">
        <v>29</v>
      </c>
      <c r="D36" s="334" t="s">
        <v>14</v>
      </c>
      <c r="E36" s="335">
        <v>15238</v>
      </c>
      <c r="F36" s="336"/>
      <c r="G36" s="337" t="s">
        <v>248</v>
      </c>
    </row>
    <row r="37" spans="1:7" x14ac:dyDescent="0.3">
      <c r="A37" s="333">
        <v>45412</v>
      </c>
      <c r="B37" s="334" t="s">
        <v>11</v>
      </c>
      <c r="C37" s="334">
        <v>30</v>
      </c>
      <c r="D37" s="334" t="s">
        <v>14</v>
      </c>
      <c r="E37" s="335">
        <v>757467</v>
      </c>
      <c r="F37" s="336"/>
      <c r="G37" s="337" t="s">
        <v>248</v>
      </c>
    </row>
    <row r="38" spans="1:7" ht="18" thickBot="1" x14ac:dyDescent="0.35">
      <c r="A38" s="338"/>
      <c r="B38" s="334"/>
      <c r="C38" s="334"/>
      <c r="D38" s="339" t="s">
        <v>15</v>
      </c>
      <c r="E38" s="340">
        <f>SUM(E8:E37)</f>
        <v>15568624</v>
      </c>
      <c r="F38" s="336"/>
      <c r="G38" s="334"/>
    </row>
    <row r="39" spans="1:7" s="342" customFormat="1" ht="14.25" customHeight="1" thickBot="1" x14ac:dyDescent="0.35">
      <c r="A39" s="544" t="s">
        <v>253</v>
      </c>
      <c r="B39" s="545"/>
      <c r="C39" s="545"/>
      <c r="D39" s="545"/>
      <c r="E39" s="545"/>
      <c r="F39" s="546"/>
      <c r="G39" s="341"/>
    </row>
    <row r="40" spans="1:7" x14ac:dyDescent="0.3">
      <c r="A40" s="343">
        <v>45412</v>
      </c>
      <c r="B40" s="344" t="s">
        <v>13</v>
      </c>
      <c r="C40" s="344"/>
      <c r="D40" s="344" t="s">
        <v>254</v>
      </c>
      <c r="E40" s="345">
        <v>31500000</v>
      </c>
      <c r="F40" s="344"/>
      <c r="G40" s="346" t="s">
        <v>830</v>
      </c>
    </row>
    <row r="41" spans="1:7" x14ac:dyDescent="0.3">
      <c r="A41" s="333">
        <v>45401</v>
      </c>
      <c r="B41" s="334" t="s">
        <v>13</v>
      </c>
      <c r="C41" s="334"/>
      <c r="D41" s="334" t="s">
        <v>255</v>
      </c>
      <c r="E41" s="335">
        <v>1223333</v>
      </c>
      <c r="F41" s="334"/>
      <c r="G41" s="346" t="s">
        <v>830</v>
      </c>
    </row>
    <row r="42" spans="1:7" x14ac:dyDescent="0.3">
      <c r="A42" s="333">
        <v>45398</v>
      </c>
      <c r="B42" s="334" t="s">
        <v>13</v>
      </c>
      <c r="C42" s="334"/>
      <c r="D42" s="344" t="s">
        <v>256</v>
      </c>
      <c r="E42" s="335">
        <v>10863252</v>
      </c>
      <c r="F42" s="334"/>
      <c r="G42" s="346" t="s">
        <v>830</v>
      </c>
    </row>
    <row r="43" spans="1:7" ht="18" thickBot="1" x14ac:dyDescent="0.35">
      <c r="A43" s="347"/>
      <c r="B43" s="348"/>
      <c r="C43" s="348"/>
      <c r="D43" s="349" t="s">
        <v>16</v>
      </c>
      <c r="E43" s="350">
        <f>SUM(E40:E42)</f>
        <v>43586585</v>
      </c>
      <c r="F43" s="348"/>
      <c r="G43" s="351"/>
    </row>
    <row r="44" spans="1:7" s="342" customFormat="1" ht="18" thickBot="1" x14ac:dyDescent="0.35">
      <c r="A44" s="352"/>
      <c r="B44" s="353"/>
      <c r="C44" s="353"/>
      <c r="D44" s="354" t="s">
        <v>17</v>
      </c>
      <c r="E44" s="355"/>
      <c r="F44" s="353"/>
      <c r="G44" s="356"/>
    </row>
    <row r="45" spans="1:7" ht="14.25" customHeight="1" x14ac:dyDescent="0.3">
      <c r="A45" s="343"/>
      <c r="B45" s="344" t="s">
        <v>13</v>
      </c>
      <c r="C45" s="344"/>
      <c r="D45" s="357" t="s">
        <v>18</v>
      </c>
      <c r="E45" s="345"/>
      <c r="F45" s="358"/>
      <c r="G45" s="359"/>
    </row>
    <row r="46" spans="1:7" x14ac:dyDescent="0.3">
      <c r="A46" s="360"/>
      <c r="B46" s="360"/>
      <c r="C46" s="360"/>
      <c r="D46" s="360" t="s">
        <v>19</v>
      </c>
      <c r="E46" s="360"/>
      <c r="F46" s="361"/>
      <c r="G46" s="360"/>
    </row>
    <row r="47" spans="1:7" ht="18" thickBot="1" x14ac:dyDescent="0.35">
      <c r="A47" s="362"/>
      <c r="B47" s="363"/>
      <c r="C47" s="363"/>
      <c r="D47" s="364" t="s">
        <v>20</v>
      </c>
      <c r="E47" s="363"/>
      <c r="F47" s="363"/>
      <c r="G47" s="365"/>
    </row>
    <row r="48" spans="1:7" ht="18" thickBot="1" x14ac:dyDescent="0.35">
      <c r="A48" s="366">
        <v>45383</v>
      </c>
      <c r="B48" s="367" t="s">
        <v>21</v>
      </c>
      <c r="C48" s="367">
        <v>44763</v>
      </c>
      <c r="D48" s="367" t="s">
        <v>649</v>
      </c>
      <c r="E48" s="368"/>
      <c r="F48" s="368">
        <v>5000</v>
      </c>
      <c r="G48" s="367" t="s">
        <v>753</v>
      </c>
    </row>
    <row r="49" spans="1:7" ht="18" thickBot="1" x14ac:dyDescent="0.35">
      <c r="A49" s="343">
        <v>45383</v>
      </c>
      <c r="B49" s="344" t="s">
        <v>21</v>
      </c>
      <c r="C49" s="344">
        <v>44764</v>
      </c>
      <c r="D49" s="344" t="s">
        <v>747</v>
      </c>
      <c r="E49" s="345"/>
      <c r="F49" s="345">
        <v>5000</v>
      </c>
      <c r="G49" s="367" t="s">
        <v>753</v>
      </c>
    </row>
    <row r="50" spans="1:7" ht="18" thickBot="1" x14ac:dyDescent="0.35">
      <c r="A50" s="333">
        <v>45383</v>
      </c>
      <c r="B50" s="334" t="s">
        <v>21</v>
      </c>
      <c r="C50" s="334">
        <v>44765</v>
      </c>
      <c r="D50" s="334" t="s">
        <v>182</v>
      </c>
      <c r="E50" s="336"/>
      <c r="F50" s="336">
        <v>8500</v>
      </c>
      <c r="G50" s="367" t="s">
        <v>753</v>
      </c>
    </row>
    <row r="51" spans="1:7" ht="18" thickBot="1" x14ac:dyDescent="0.35">
      <c r="A51" s="333">
        <v>45383</v>
      </c>
      <c r="B51" s="334" t="s">
        <v>21</v>
      </c>
      <c r="C51" s="334">
        <v>44766</v>
      </c>
      <c r="D51" s="334" t="s">
        <v>650</v>
      </c>
      <c r="E51" s="335"/>
      <c r="F51" s="335">
        <v>8500</v>
      </c>
      <c r="G51" s="367" t="s">
        <v>753</v>
      </c>
    </row>
    <row r="52" spans="1:7" ht="18" thickBot="1" x14ac:dyDescent="0.35">
      <c r="A52" s="333">
        <v>45383</v>
      </c>
      <c r="B52" s="334" t="s">
        <v>21</v>
      </c>
      <c r="C52" s="334">
        <v>44767</v>
      </c>
      <c r="D52" s="334" t="s">
        <v>75</v>
      </c>
      <c r="E52" s="335"/>
      <c r="F52" s="335">
        <v>8500</v>
      </c>
      <c r="G52" s="367" t="s">
        <v>753</v>
      </c>
    </row>
    <row r="53" spans="1:7" ht="18" thickBot="1" x14ac:dyDescent="0.35">
      <c r="A53" s="333">
        <v>45383</v>
      </c>
      <c r="B53" s="334" t="s">
        <v>21</v>
      </c>
      <c r="C53" s="334">
        <v>44768</v>
      </c>
      <c r="D53" s="334" t="s">
        <v>184</v>
      </c>
      <c r="E53" s="335"/>
      <c r="F53" s="335">
        <v>8500</v>
      </c>
      <c r="G53" s="367" t="s">
        <v>753</v>
      </c>
    </row>
    <row r="54" spans="1:7" ht="18" thickBot="1" x14ac:dyDescent="0.35">
      <c r="A54" s="333">
        <v>45383</v>
      </c>
      <c r="B54" s="334" t="s">
        <v>21</v>
      </c>
      <c r="C54" s="334">
        <v>44769</v>
      </c>
      <c r="D54" s="334" t="s">
        <v>74</v>
      </c>
      <c r="E54" s="335"/>
      <c r="F54" s="335">
        <v>8500</v>
      </c>
      <c r="G54" s="367" t="s">
        <v>753</v>
      </c>
    </row>
    <row r="55" spans="1:7" x14ac:dyDescent="0.3">
      <c r="A55" s="333">
        <v>45383</v>
      </c>
      <c r="B55" s="334" t="s">
        <v>21</v>
      </c>
      <c r="C55" s="334">
        <v>44770</v>
      </c>
      <c r="D55" s="334" t="s">
        <v>651</v>
      </c>
      <c r="E55" s="335"/>
      <c r="F55" s="335">
        <v>8500</v>
      </c>
      <c r="G55" s="367" t="s">
        <v>753</v>
      </c>
    </row>
    <row r="56" spans="1:7" x14ac:dyDescent="0.3">
      <c r="A56" s="333">
        <v>45384</v>
      </c>
      <c r="B56" s="334" t="s">
        <v>21</v>
      </c>
      <c r="C56" s="334">
        <v>44771</v>
      </c>
      <c r="D56" s="369" t="s">
        <v>53</v>
      </c>
      <c r="E56" s="335"/>
      <c r="F56" s="335">
        <v>4750</v>
      </c>
      <c r="G56" s="337" t="s">
        <v>704</v>
      </c>
    </row>
    <row r="57" spans="1:7" x14ac:dyDescent="0.3">
      <c r="A57" s="333">
        <v>45384</v>
      </c>
      <c r="B57" s="334" t="s">
        <v>21</v>
      </c>
      <c r="C57" s="334">
        <v>44772</v>
      </c>
      <c r="D57" s="334" t="s">
        <v>55</v>
      </c>
      <c r="E57" s="335"/>
      <c r="F57" s="335">
        <v>5700</v>
      </c>
      <c r="G57" s="337" t="s">
        <v>704</v>
      </c>
    </row>
    <row r="58" spans="1:7" x14ac:dyDescent="0.3">
      <c r="A58" s="333">
        <v>45384</v>
      </c>
      <c r="B58" s="334" t="s">
        <v>21</v>
      </c>
      <c r="C58" s="334">
        <v>44773</v>
      </c>
      <c r="D58" s="334" t="s">
        <v>58</v>
      </c>
      <c r="E58" s="335"/>
      <c r="F58" s="335">
        <v>14250</v>
      </c>
      <c r="G58" s="337" t="s">
        <v>704</v>
      </c>
    </row>
    <row r="59" spans="1:7" x14ac:dyDescent="0.3">
      <c r="A59" s="333">
        <v>45384</v>
      </c>
      <c r="B59" s="334" t="s">
        <v>21</v>
      </c>
      <c r="C59" s="334">
        <v>44774</v>
      </c>
      <c r="D59" s="334" t="s">
        <v>60</v>
      </c>
      <c r="E59" s="335"/>
      <c r="F59" s="335">
        <v>9500</v>
      </c>
      <c r="G59" s="337" t="s">
        <v>704</v>
      </c>
    </row>
    <row r="60" spans="1:7" x14ac:dyDescent="0.3">
      <c r="A60" s="333">
        <v>45384</v>
      </c>
      <c r="B60" s="334" t="s">
        <v>21</v>
      </c>
      <c r="C60" s="334">
        <v>44775</v>
      </c>
      <c r="D60" s="334" t="s">
        <v>64</v>
      </c>
      <c r="E60" s="335"/>
      <c r="F60" s="335">
        <v>4750</v>
      </c>
      <c r="G60" s="337" t="s">
        <v>704</v>
      </c>
    </row>
    <row r="61" spans="1:7" x14ac:dyDescent="0.3">
      <c r="A61" s="333">
        <v>45384</v>
      </c>
      <c r="B61" s="334" t="s">
        <v>21</v>
      </c>
      <c r="C61" s="334">
        <v>44776</v>
      </c>
      <c r="D61" s="334" t="s">
        <v>589</v>
      </c>
      <c r="E61" s="335"/>
      <c r="F61" s="335">
        <v>7600</v>
      </c>
      <c r="G61" s="337" t="s">
        <v>704</v>
      </c>
    </row>
    <row r="62" spans="1:7" x14ac:dyDescent="0.3">
      <c r="A62" s="333">
        <v>45385</v>
      </c>
      <c r="B62" s="334" t="s">
        <v>21</v>
      </c>
      <c r="C62" s="334">
        <v>44777</v>
      </c>
      <c r="D62" s="334" t="s">
        <v>384</v>
      </c>
      <c r="E62" s="335"/>
      <c r="F62" s="335">
        <v>3000</v>
      </c>
      <c r="G62" s="337" t="s">
        <v>190</v>
      </c>
    </row>
    <row r="63" spans="1:7" x14ac:dyDescent="0.3">
      <c r="A63" s="333">
        <v>45385</v>
      </c>
      <c r="B63" s="334" t="s">
        <v>21</v>
      </c>
      <c r="C63" s="334">
        <v>44778</v>
      </c>
      <c r="D63" s="334" t="s">
        <v>383</v>
      </c>
      <c r="E63" s="335"/>
      <c r="F63" s="335">
        <v>3000</v>
      </c>
      <c r="G63" s="337" t="s">
        <v>190</v>
      </c>
    </row>
    <row r="64" spans="1:7" x14ac:dyDescent="0.3">
      <c r="A64" s="333">
        <v>45385</v>
      </c>
      <c r="B64" s="334" t="s">
        <v>21</v>
      </c>
      <c r="C64" s="334">
        <v>44779</v>
      </c>
      <c r="D64" s="334" t="s">
        <v>594</v>
      </c>
      <c r="E64" s="335"/>
      <c r="F64" s="335">
        <v>10000</v>
      </c>
      <c r="G64" s="337" t="s">
        <v>190</v>
      </c>
    </row>
    <row r="65" spans="1:7" x14ac:dyDescent="0.3">
      <c r="A65" s="333">
        <v>45385</v>
      </c>
      <c r="B65" s="334" t="s">
        <v>21</v>
      </c>
      <c r="C65" s="334">
        <v>44780</v>
      </c>
      <c r="D65" s="334" t="s">
        <v>68</v>
      </c>
      <c r="E65" s="335"/>
      <c r="F65" s="335">
        <v>10000</v>
      </c>
      <c r="G65" s="337" t="s">
        <v>190</v>
      </c>
    </row>
    <row r="66" spans="1:7" x14ac:dyDescent="0.3">
      <c r="A66" s="333">
        <v>45385</v>
      </c>
      <c r="B66" s="334" t="s">
        <v>21</v>
      </c>
      <c r="C66" s="334">
        <v>44781</v>
      </c>
      <c r="D66" s="334" t="s">
        <v>70</v>
      </c>
      <c r="E66" s="335"/>
      <c r="F66" s="335">
        <v>10000</v>
      </c>
      <c r="G66" s="337" t="s">
        <v>190</v>
      </c>
    </row>
    <row r="67" spans="1:7" x14ac:dyDescent="0.3">
      <c r="A67" s="333">
        <v>45385</v>
      </c>
      <c r="B67" s="334" t="s">
        <v>21</v>
      </c>
      <c r="C67" s="334">
        <v>44782</v>
      </c>
      <c r="D67" s="334" t="s">
        <v>593</v>
      </c>
      <c r="E67" s="335"/>
      <c r="F67" s="335">
        <v>10000</v>
      </c>
      <c r="G67" s="337" t="s">
        <v>190</v>
      </c>
    </row>
    <row r="68" spans="1:7" x14ac:dyDescent="0.3">
      <c r="A68" s="333">
        <v>45386</v>
      </c>
      <c r="B68" s="334" t="s">
        <v>21</v>
      </c>
      <c r="C68" s="334">
        <v>44783</v>
      </c>
      <c r="D68" s="334" t="s">
        <v>705</v>
      </c>
      <c r="E68" s="335"/>
      <c r="F68" s="335">
        <v>15000</v>
      </c>
      <c r="G68" s="337" t="s">
        <v>657</v>
      </c>
    </row>
    <row r="69" spans="1:7" x14ac:dyDescent="0.3">
      <c r="A69" s="333">
        <v>45390</v>
      </c>
      <c r="B69" s="334" t="s">
        <v>21</v>
      </c>
      <c r="C69" s="334">
        <v>44784</v>
      </c>
      <c r="D69" s="334" t="s">
        <v>706</v>
      </c>
      <c r="E69" s="335"/>
      <c r="F69" s="335">
        <v>95160.88</v>
      </c>
      <c r="G69" s="337" t="s">
        <v>720</v>
      </c>
    </row>
    <row r="70" spans="1:7" x14ac:dyDescent="0.3">
      <c r="A70" s="333">
        <v>45391</v>
      </c>
      <c r="B70" s="334" t="s">
        <v>21</v>
      </c>
      <c r="C70" s="334">
        <v>44785</v>
      </c>
      <c r="D70" s="334" t="s">
        <v>707</v>
      </c>
      <c r="E70" s="335"/>
      <c r="F70" s="335">
        <v>8000</v>
      </c>
      <c r="G70" s="337" t="s">
        <v>190</v>
      </c>
    </row>
    <row r="71" spans="1:7" x14ac:dyDescent="0.3">
      <c r="A71" s="333">
        <v>45394</v>
      </c>
      <c r="B71" s="334" t="s">
        <v>21</v>
      </c>
      <c r="C71" s="334">
        <v>44786</v>
      </c>
      <c r="D71" s="334" t="s">
        <v>584</v>
      </c>
      <c r="E71" s="335"/>
      <c r="F71" s="335">
        <v>1218.56</v>
      </c>
      <c r="G71" s="337" t="s">
        <v>721</v>
      </c>
    </row>
    <row r="72" spans="1:7" x14ac:dyDescent="0.3">
      <c r="A72" s="333">
        <v>45394</v>
      </c>
      <c r="B72" s="334" t="s">
        <v>21</v>
      </c>
      <c r="C72" s="334">
        <v>44787</v>
      </c>
      <c r="D72" s="334" t="s">
        <v>708</v>
      </c>
      <c r="E72" s="335"/>
      <c r="F72" s="335">
        <v>3239.5</v>
      </c>
      <c r="G72" s="337" t="s">
        <v>721</v>
      </c>
    </row>
    <row r="73" spans="1:7" x14ac:dyDescent="0.3">
      <c r="A73" s="333">
        <v>45394</v>
      </c>
      <c r="B73" s="334" t="s">
        <v>21</v>
      </c>
      <c r="C73" s="334">
        <v>44788</v>
      </c>
      <c r="D73" s="334" t="s">
        <v>491</v>
      </c>
      <c r="E73" s="335"/>
      <c r="F73" s="335">
        <v>749.88</v>
      </c>
      <c r="G73" s="337" t="s">
        <v>721</v>
      </c>
    </row>
    <row r="74" spans="1:7" x14ac:dyDescent="0.3">
      <c r="A74" s="333">
        <v>45394</v>
      </c>
      <c r="B74" s="334" t="s">
        <v>21</v>
      </c>
      <c r="C74" s="334">
        <v>44789</v>
      </c>
      <c r="D74" s="334" t="s">
        <v>73</v>
      </c>
      <c r="E74" s="335"/>
      <c r="F74" s="335">
        <v>751.26</v>
      </c>
      <c r="G74" s="337" t="s">
        <v>721</v>
      </c>
    </row>
    <row r="75" spans="1:7" x14ac:dyDescent="0.3">
      <c r="A75" s="333">
        <v>45394</v>
      </c>
      <c r="B75" s="334" t="s">
        <v>21</v>
      </c>
      <c r="C75" s="334">
        <v>44790</v>
      </c>
      <c r="D75" s="334" t="s">
        <v>602</v>
      </c>
      <c r="E75" s="335"/>
      <c r="F75" s="335">
        <v>1502.59</v>
      </c>
      <c r="G75" s="337" t="s">
        <v>721</v>
      </c>
    </row>
    <row r="76" spans="1:7" x14ac:dyDescent="0.3">
      <c r="A76" s="333">
        <v>45394</v>
      </c>
      <c r="B76" s="334" t="s">
        <v>21</v>
      </c>
      <c r="C76" s="334">
        <v>44791</v>
      </c>
      <c r="D76" s="334" t="s">
        <v>709</v>
      </c>
      <c r="E76" s="335"/>
      <c r="F76" s="335">
        <v>917.95</v>
      </c>
      <c r="G76" s="337" t="s">
        <v>721</v>
      </c>
    </row>
    <row r="77" spans="1:7" x14ac:dyDescent="0.3">
      <c r="A77" s="333">
        <v>45397</v>
      </c>
      <c r="B77" s="334" t="s">
        <v>21</v>
      </c>
      <c r="C77" s="334">
        <v>44792</v>
      </c>
      <c r="D77" s="334" t="s">
        <v>598</v>
      </c>
      <c r="E77" s="335"/>
      <c r="F77" s="335">
        <v>37107.08</v>
      </c>
      <c r="G77" s="337" t="s">
        <v>710</v>
      </c>
    </row>
    <row r="78" spans="1:7" x14ac:dyDescent="0.3">
      <c r="A78" s="333">
        <v>45398</v>
      </c>
      <c r="B78" s="334" t="s">
        <v>21</v>
      </c>
      <c r="C78" s="334">
        <v>44793</v>
      </c>
      <c r="D78" s="334" t="s">
        <v>706</v>
      </c>
      <c r="E78" s="335"/>
      <c r="F78" s="335">
        <v>0</v>
      </c>
      <c r="G78" s="337" t="s">
        <v>250</v>
      </c>
    </row>
    <row r="79" spans="1:7" x14ac:dyDescent="0.3">
      <c r="A79" s="333">
        <v>45400</v>
      </c>
      <c r="B79" s="334" t="s">
        <v>21</v>
      </c>
      <c r="C79" s="334">
        <v>44794</v>
      </c>
      <c r="D79" s="334" t="s">
        <v>706</v>
      </c>
      <c r="E79" s="335"/>
      <c r="F79" s="335">
        <v>68931</v>
      </c>
      <c r="G79" s="337" t="s">
        <v>712</v>
      </c>
    </row>
    <row r="80" spans="1:7" x14ac:dyDescent="0.3">
      <c r="A80" s="333">
        <v>45405</v>
      </c>
      <c r="B80" s="334" t="s">
        <v>21</v>
      </c>
      <c r="C80" s="334">
        <v>44795</v>
      </c>
      <c r="D80" s="334" t="s">
        <v>74</v>
      </c>
      <c r="E80" s="335"/>
      <c r="F80" s="335">
        <v>3000</v>
      </c>
      <c r="G80" s="337" t="s">
        <v>713</v>
      </c>
    </row>
    <row r="81" spans="1:7" x14ac:dyDescent="0.3">
      <c r="A81" s="333">
        <v>45405</v>
      </c>
      <c r="B81" s="334" t="s">
        <v>21</v>
      </c>
      <c r="C81" s="334">
        <v>44796</v>
      </c>
      <c r="D81" s="334" t="s">
        <v>75</v>
      </c>
      <c r="E81" s="335"/>
      <c r="F81" s="335">
        <v>3000</v>
      </c>
      <c r="G81" s="337" t="s">
        <v>713</v>
      </c>
    </row>
    <row r="82" spans="1:7" x14ac:dyDescent="0.3">
      <c r="A82" s="333">
        <v>45405</v>
      </c>
      <c r="B82" s="334" t="s">
        <v>21</v>
      </c>
      <c r="C82" s="334">
        <v>44797</v>
      </c>
      <c r="D82" s="334" t="s">
        <v>714</v>
      </c>
      <c r="E82" s="335"/>
      <c r="F82" s="335">
        <v>3000</v>
      </c>
      <c r="G82" s="337" t="s">
        <v>190</v>
      </c>
    </row>
    <row r="83" spans="1:7" x14ac:dyDescent="0.3">
      <c r="A83" s="333">
        <v>45405</v>
      </c>
      <c r="B83" s="334" t="s">
        <v>21</v>
      </c>
      <c r="C83" s="334">
        <v>44798</v>
      </c>
      <c r="D83" s="334" t="s">
        <v>715</v>
      </c>
      <c r="E83" s="335"/>
      <c r="F83" s="335">
        <v>5000</v>
      </c>
      <c r="G83" s="337" t="s">
        <v>190</v>
      </c>
    </row>
    <row r="84" spans="1:7" x14ac:dyDescent="0.3">
      <c r="A84" s="333">
        <v>45405</v>
      </c>
      <c r="B84" s="334" t="s">
        <v>21</v>
      </c>
      <c r="C84" s="334">
        <v>44799</v>
      </c>
      <c r="D84" s="334" t="s">
        <v>716</v>
      </c>
      <c r="E84" s="335"/>
      <c r="F84" s="335">
        <v>3000</v>
      </c>
      <c r="G84" s="337" t="s">
        <v>190</v>
      </c>
    </row>
    <row r="85" spans="1:7" x14ac:dyDescent="0.3">
      <c r="A85" s="333">
        <v>45405</v>
      </c>
      <c r="B85" s="334" t="s">
        <v>21</v>
      </c>
      <c r="C85" s="334">
        <v>44800</v>
      </c>
      <c r="D85" s="334" t="s">
        <v>717</v>
      </c>
      <c r="E85" s="335"/>
      <c r="F85" s="335">
        <v>3000</v>
      </c>
      <c r="G85" s="337" t="s">
        <v>190</v>
      </c>
    </row>
    <row r="86" spans="1:7" x14ac:dyDescent="0.3">
      <c r="A86" s="333">
        <v>45405</v>
      </c>
      <c r="B86" s="334" t="s">
        <v>21</v>
      </c>
      <c r="C86" s="334">
        <v>44801</v>
      </c>
      <c r="D86" s="334" t="s">
        <v>718</v>
      </c>
      <c r="E86" s="335"/>
      <c r="F86" s="335">
        <v>3000</v>
      </c>
      <c r="G86" s="337" t="s">
        <v>190</v>
      </c>
    </row>
    <row r="87" spans="1:7" x14ac:dyDescent="0.3">
      <c r="A87" s="333">
        <v>45405</v>
      </c>
      <c r="B87" s="334" t="s">
        <v>21</v>
      </c>
      <c r="C87" s="334">
        <v>44802</v>
      </c>
      <c r="D87" s="334" t="s">
        <v>719</v>
      </c>
      <c r="E87" s="335"/>
      <c r="F87" s="335">
        <v>3000</v>
      </c>
      <c r="G87" s="337" t="s">
        <v>190</v>
      </c>
    </row>
    <row r="88" spans="1:7" x14ac:dyDescent="0.3">
      <c r="A88" s="333">
        <v>45405</v>
      </c>
      <c r="B88" s="334" t="s">
        <v>21</v>
      </c>
      <c r="C88" s="334">
        <v>44803</v>
      </c>
      <c r="D88" s="334" t="s">
        <v>353</v>
      </c>
      <c r="E88" s="335"/>
      <c r="F88" s="335">
        <v>10200.959999999999</v>
      </c>
      <c r="G88" s="337" t="s">
        <v>732</v>
      </c>
    </row>
    <row r="89" spans="1:7" x14ac:dyDescent="0.3">
      <c r="A89" s="333">
        <v>45405</v>
      </c>
      <c r="B89" s="334" t="s">
        <v>21</v>
      </c>
      <c r="C89" s="334">
        <v>44804</v>
      </c>
      <c r="D89" s="334" t="s">
        <v>193</v>
      </c>
      <c r="E89" s="335"/>
      <c r="F89" s="335">
        <v>12500</v>
      </c>
      <c r="G89" s="337" t="s">
        <v>732</v>
      </c>
    </row>
    <row r="90" spans="1:7" x14ac:dyDescent="0.3">
      <c r="A90" s="333">
        <v>45405</v>
      </c>
      <c r="B90" s="334" t="s">
        <v>21</v>
      </c>
      <c r="C90" s="334">
        <v>44805</v>
      </c>
      <c r="D90" s="334" t="s">
        <v>733</v>
      </c>
      <c r="E90" s="335"/>
      <c r="F90" s="335">
        <v>12500</v>
      </c>
      <c r="G90" s="337" t="s">
        <v>732</v>
      </c>
    </row>
    <row r="91" spans="1:7" x14ac:dyDescent="0.3">
      <c r="A91" s="333">
        <v>45405</v>
      </c>
      <c r="B91" s="334" t="s">
        <v>21</v>
      </c>
      <c r="C91" s="334">
        <v>44806</v>
      </c>
      <c r="D91" s="334" t="s">
        <v>487</v>
      </c>
      <c r="E91" s="335"/>
      <c r="F91" s="335">
        <v>12500</v>
      </c>
      <c r="G91" s="337" t="s">
        <v>732</v>
      </c>
    </row>
    <row r="92" spans="1:7" x14ac:dyDescent="0.3">
      <c r="A92" s="333">
        <v>45405</v>
      </c>
      <c r="B92" s="334" t="s">
        <v>21</v>
      </c>
      <c r="C92" s="334">
        <v>44807</v>
      </c>
      <c r="D92" s="334" t="s">
        <v>734</v>
      </c>
      <c r="E92" s="335"/>
      <c r="F92" s="335">
        <v>12500</v>
      </c>
      <c r="G92" s="337" t="s">
        <v>732</v>
      </c>
    </row>
    <row r="93" spans="1:7" x14ac:dyDescent="0.3">
      <c r="A93" s="333">
        <v>45405</v>
      </c>
      <c r="B93" s="334" t="s">
        <v>21</v>
      </c>
      <c r="C93" s="334">
        <v>44808</v>
      </c>
      <c r="D93" s="334" t="s">
        <v>489</v>
      </c>
      <c r="E93" s="335"/>
      <c r="F93" s="335">
        <v>12500</v>
      </c>
      <c r="G93" s="337" t="s">
        <v>732</v>
      </c>
    </row>
    <row r="94" spans="1:7" x14ac:dyDescent="0.3">
      <c r="A94" s="333">
        <v>45405</v>
      </c>
      <c r="B94" s="334" t="s">
        <v>21</v>
      </c>
      <c r="C94" s="334">
        <v>44809</v>
      </c>
      <c r="D94" s="334" t="s">
        <v>491</v>
      </c>
      <c r="E94" s="335"/>
      <c r="F94" s="335">
        <v>15000</v>
      </c>
      <c r="G94" s="337" t="s">
        <v>732</v>
      </c>
    </row>
    <row r="95" spans="1:7" x14ac:dyDescent="0.3">
      <c r="A95" s="333">
        <v>45405</v>
      </c>
      <c r="B95" s="334" t="s">
        <v>21</v>
      </c>
      <c r="C95" s="334">
        <v>44810</v>
      </c>
      <c r="D95" s="334" t="s">
        <v>584</v>
      </c>
      <c r="E95" s="335"/>
      <c r="F95" s="335">
        <v>12500</v>
      </c>
      <c r="G95" s="337" t="s">
        <v>732</v>
      </c>
    </row>
    <row r="96" spans="1:7" x14ac:dyDescent="0.3">
      <c r="A96" s="333">
        <v>45405</v>
      </c>
      <c r="B96" s="334" t="s">
        <v>21</v>
      </c>
      <c r="C96" s="334">
        <v>44811</v>
      </c>
      <c r="D96" s="334" t="s">
        <v>735</v>
      </c>
      <c r="E96" s="335"/>
      <c r="F96" s="335">
        <v>20000</v>
      </c>
      <c r="G96" s="337" t="s">
        <v>388</v>
      </c>
    </row>
    <row r="97" spans="1:7" x14ac:dyDescent="0.3">
      <c r="A97" s="333">
        <v>45405</v>
      </c>
      <c r="B97" s="334" t="s">
        <v>21</v>
      </c>
      <c r="C97" s="334">
        <v>44812</v>
      </c>
      <c r="D97" s="334" t="s">
        <v>483</v>
      </c>
      <c r="E97" s="335"/>
      <c r="F97" s="335">
        <v>15000</v>
      </c>
      <c r="G97" s="337" t="s">
        <v>732</v>
      </c>
    </row>
    <row r="98" spans="1:7" x14ac:dyDescent="0.3">
      <c r="A98" s="333">
        <v>45405</v>
      </c>
      <c r="B98" s="334" t="s">
        <v>21</v>
      </c>
      <c r="C98" s="334">
        <v>44813</v>
      </c>
      <c r="D98" s="334" t="s">
        <v>202</v>
      </c>
      <c r="E98" s="335"/>
      <c r="F98" s="335">
        <v>12500</v>
      </c>
      <c r="G98" s="337" t="s">
        <v>732</v>
      </c>
    </row>
    <row r="99" spans="1:7" x14ac:dyDescent="0.3">
      <c r="A99" s="333">
        <v>45405</v>
      </c>
      <c r="B99" s="334" t="s">
        <v>21</v>
      </c>
      <c r="C99" s="334">
        <v>44814</v>
      </c>
      <c r="D99" s="334" t="s">
        <v>736</v>
      </c>
      <c r="E99" s="335"/>
      <c r="F99" s="335">
        <v>10200.959999999999</v>
      </c>
      <c r="G99" s="337" t="s">
        <v>732</v>
      </c>
    </row>
    <row r="100" spans="1:7" x14ac:dyDescent="0.3">
      <c r="A100" s="333">
        <v>45405</v>
      </c>
      <c r="B100" s="334" t="s">
        <v>21</v>
      </c>
      <c r="C100" s="334">
        <v>44815</v>
      </c>
      <c r="D100" s="334" t="s">
        <v>737</v>
      </c>
      <c r="E100" s="335"/>
      <c r="F100" s="335">
        <v>12500</v>
      </c>
      <c r="G100" s="337" t="s">
        <v>732</v>
      </c>
    </row>
    <row r="101" spans="1:7" x14ac:dyDescent="0.3">
      <c r="A101" s="333">
        <v>45405</v>
      </c>
      <c r="B101" s="334" t="s">
        <v>21</v>
      </c>
      <c r="C101" s="334">
        <v>44816</v>
      </c>
      <c r="D101" s="334" t="s">
        <v>738</v>
      </c>
      <c r="E101" s="335"/>
      <c r="F101" s="335">
        <v>10200.959999999999</v>
      </c>
      <c r="G101" s="337" t="s">
        <v>732</v>
      </c>
    </row>
    <row r="102" spans="1:7" x14ac:dyDescent="0.3">
      <c r="A102" s="333">
        <v>45405</v>
      </c>
      <c r="B102" s="334" t="s">
        <v>21</v>
      </c>
      <c r="C102" s="334">
        <v>44817</v>
      </c>
      <c r="D102" s="334" t="s">
        <v>739</v>
      </c>
      <c r="E102" s="335"/>
      <c r="F102" s="335">
        <v>10200.959999999999</v>
      </c>
      <c r="G102" s="337" t="s">
        <v>732</v>
      </c>
    </row>
    <row r="103" spans="1:7" x14ac:dyDescent="0.3">
      <c r="A103" s="333">
        <v>45405</v>
      </c>
      <c r="B103" s="334" t="s">
        <v>21</v>
      </c>
      <c r="C103" s="334">
        <v>44818</v>
      </c>
      <c r="D103" s="334" t="s">
        <v>740</v>
      </c>
      <c r="E103" s="335"/>
      <c r="F103" s="335">
        <v>16698</v>
      </c>
      <c r="G103" s="337" t="s">
        <v>732</v>
      </c>
    </row>
    <row r="104" spans="1:7" x14ac:dyDescent="0.3">
      <c r="A104" s="333">
        <v>45405</v>
      </c>
      <c r="B104" s="334" t="s">
        <v>21</v>
      </c>
      <c r="C104" s="334">
        <v>44819</v>
      </c>
      <c r="D104" s="334" t="s">
        <v>741</v>
      </c>
      <c r="E104" s="335"/>
      <c r="F104" s="335">
        <v>16698</v>
      </c>
      <c r="G104" s="337" t="s">
        <v>732</v>
      </c>
    </row>
    <row r="105" spans="1:7" x14ac:dyDescent="0.3">
      <c r="A105" s="333">
        <v>45405</v>
      </c>
      <c r="B105" s="334" t="s">
        <v>21</v>
      </c>
      <c r="C105" s="334">
        <v>44820</v>
      </c>
      <c r="D105" s="334" t="s">
        <v>742</v>
      </c>
      <c r="E105" s="335"/>
      <c r="F105" s="335">
        <v>16698</v>
      </c>
      <c r="G105" s="337" t="s">
        <v>732</v>
      </c>
    </row>
    <row r="106" spans="1:7" x14ac:dyDescent="0.3">
      <c r="A106" s="333">
        <v>45405</v>
      </c>
      <c r="B106" s="334" t="s">
        <v>21</v>
      </c>
      <c r="C106" s="334">
        <v>44821</v>
      </c>
      <c r="D106" s="334" t="s">
        <v>743</v>
      </c>
      <c r="E106" s="335"/>
      <c r="F106" s="335">
        <v>12500</v>
      </c>
      <c r="G106" s="337" t="s">
        <v>732</v>
      </c>
    </row>
    <row r="107" spans="1:7" x14ac:dyDescent="0.3">
      <c r="A107" s="333">
        <v>45408</v>
      </c>
      <c r="B107" s="334" t="s">
        <v>21</v>
      </c>
      <c r="C107" s="334">
        <v>44822</v>
      </c>
      <c r="D107" s="334" t="s">
        <v>744</v>
      </c>
      <c r="E107" s="335"/>
      <c r="F107" s="335">
        <v>0</v>
      </c>
      <c r="G107" s="337" t="s">
        <v>250</v>
      </c>
    </row>
    <row r="108" spans="1:7" x14ac:dyDescent="0.3">
      <c r="A108" s="333">
        <v>45408</v>
      </c>
      <c r="B108" s="334" t="s">
        <v>21</v>
      </c>
      <c r="C108" s="334">
        <v>44823</v>
      </c>
      <c r="D108" s="334" t="s">
        <v>744</v>
      </c>
      <c r="E108" s="335"/>
      <c r="F108" s="335">
        <v>0</v>
      </c>
      <c r="G108" s="337" t="s">
        <v>250</v>
      </c>
    </row>
    <row r="109" spans="1:7" x14ac:dyDescent="0.3">
      <c r="A109" s="333">
        <v>45408</v>
      </c>
      <c r="B109" s="334" t="s">
        <v>21</v>
      </c>
      <c r="C109" s="334">
        <v>44824</v>
      </c>
      <c r="D109" s="334" t="s">
        <v>705</v>
      </c>
      <c r="E109" s="335"/>
      <c r="F109" s="335">
        <v>0</v>
      </c>
      <c r="G109" s="337" t="s">
        <v>250</v>
      </c>
    </row>
    <row r="110" spans="1:7" x14ac:dyDescent="0.3">
      <c r="A110" s="333">
        <v>45408</v>
      </c>
      <c r="B110" s="334" t="s">
        <v>21</v>
      </c>
      <c r="C110" s="334">
        <v>44825</v>
      </c>
      <c r="D110" s="334" t="s">
        <v>745</v>
      </c>
      <c r="E110" s="335"/>
      <c r="F110" s="335">
        <v>0</v>
      </c>
      <c r="G110" s="337" t="s">
        <v>250</v>
      </c>
    </row>
    <row r="111" spans="1:7" x14ac:dyDescent="0.3">
      <c r="A111" s="333">
        <v>45408</v>
      </c>
      <c r="B111" s="334" t="s">
        <v>21</v>
      </c>
      <c r="C111" s="334">
        <v>44826</v>
      </c>
      <c r="D111" s="334" t="s">
        <v>182</v>
      </c>
      <c r="E111" s="335"/>
      <c r="F111" s="335">
        <v>0</v>
      </c>
      <c r="G111" s="337" t="s">
        <v>250</v>
      </c>
    </row>
    <row r="112" spans="1:7" x14ac:dyDescent="0.3">
      <c r="A112" s="333">
        <v>45408</v>
      </c>
      <c r="B112" s="334" t="s">
        <v>21</v>
      </c>
      <c r="C112" s="334">
        <v>44827</v>
      </c>
      <c r="D112" s="334" t="s">
        <v>650</v>
      </c>
      <c r="E112" s="335"/>
      <c r="F112" s="335">
        <v>0</v>
      </c>
      <c r="G112" s="337" t="s">
        <v>250</v>
      </c>
    </row>
    <row r="113" spans="1:7" x14ac:dyDescent="0.3">
      <c r="A113" s="333">
        <v>45408</v>
      </c>
      <c r="B113" s="334" t="s">
        <v>21</v>
      </c>
      <c r="C113" s="334">
        <v>44828</v>
      </c>
      <c r="D113" s="334" t="s">
        <v>707</v>
      </c>
      <c r="E113" s="335"/>
      <c r="F113" s="335">
        <v>20000</v>
      </c>
      <c r="G113" s="337" t="s">
        <v>732</v>
      </c>
    </row>
    <row r="114" spans="1:7" x14ac:dyDescent="0.3">
      <c r="A114" s="333">
        <v>45408</v>
      </c>
      <c r="B114" s="334" t="s">
        <v>21</v>
      </c>
      <c r="C114" s="334">
        <v>44829</v>
      </c>
      <c r="D114" s="334" t="s">
        <v>705</v>
      </c>
      <c r="E114" s="335"/>
      <c r="F114" s="335">
        <v>15000</v>
      </c>
      <c r="G114" s="337" t="s">
        <v>732</v>
      </c>
    </row>
    <row r="115" spans="1:7" x14ac:dyDescent="0.3">
      <c r="A115" s="333">
        <v>45408</v>
      </c>
      <c r="B115" s="334" t="s">
        <v>21</v>
      </c>
      <c r="C115" s="334">
        <v>44830</v>
      </c>
      <c r="D115" s="334" t="s">
        <v>180</v>
      </c>
      <c r="E115" s="335"/>
      <c r="F115" s="335">
        <v>8500</v>
      </c>
      <c r="G115" s="337" t="s">
        <v>752</v>
      </c>
    </row>
    <row r="116" spans="1:7" x14ac:dyDescent="0.3">
      <c r="A116" s="333">
        <v>45408</v>
      </c>
      <c r="B116" s="334" t="s">
        <v>21</v>
      </c>
      <c r="C116" s="334">
        <v>44831</v>
      </c>
      <c r="D116" s="334" t="s">
        <v>182</v>
      </c>
      <c r="E116" s="335"/>
      <c r="F116" s="335">
        <v>8500</v>
      </c>
      <c r="G116" s="337" t="s">
        <v>752</v>
      </c>
    </row>
    <row r="117" spans="1:7" x14ac:dyDescent="0.3">
      <c r="A117" s="333">
        <v>45408</v>
      </c>
      <c r="B117" s="334" t="s">
        <v>21</v>
      </c>
      <c r="C117" s="334">
        <v>44832</v>
      </c>
      <c r="D117" s="334" t="s">
        <v>184</v>
      </c>
      <c r="E117" s="335"/>
      <c r="F117" s="335">
        <v>8500</v>
      </c>
      <c r="G117" s="337" t="s">
        <v>752</v>
      </c>
    </row>
    <row r="118" spans="1:7" x14ac:dyDescent="0.3">
      <c r="A118" s="333">
        <v>45408</v>
      </c>
      <c r="B118" s="334" t="s">
        <v>21</v>
      </c>
      <c r="C118" s="334">
        <v>44833</v>
      </c>
      <c r="D118" s="334" t="s">
        <v>75</v>
      </c>
      <c r="E118" s="335"/>
      <c r="F118" s="335">
        <v>8500</v>
      </c>
      <c r="G118" s="337" t="s">
        <v>752</v>
      </c>
    </row>
    <row r="119" spans="1:7" x14ac:dyDescent="0.3">
      <c r="A119" s="333">
        <v>45408</v>
      </c>
      <c r="B119" s="334" t="s">
        <v>21</v>
      </c>
      <c r="C119" s="334">
        <v>44834</v>
      </c>
      <c r="D119" s="334" t="s">
        <v>74</v>
      </c>
      <c r="E119" s="335"/>
      <c r="F119" s="335">
        <v>8500</v>
      </c>
      <c r="G119" s="337" t="s">
        <v>752</v>
      </c>
    </row>
    <row r="120" spans="1:7" x14ac:dyDescent="0.3">
      <c r="A120" s="333">
        <v>45408</v>
      </c>
      <c r="B120" s="334" t="s">
        <v>21</v>
      </c>
      <c r="C120" s="334">
        <v>44835</v>
      </c>
      <c r="D120" s="334" t="s">
        <v>746</v>
      </c>
      <c r="E120" s="335"/>
      <c r="F120" s="335">
        <v>8500</v>
      </c>
      <c r="G120" s="337" t="s">
        <v>752</v>
      </c>
    </row>
    <row r="121" spans="1:7" x14ac:dyDescent="0.3">
      <c r="A121" s="333">
        <v>45408</v>
      </c>
      <c r="B121" s="334" t="s">
        <v>21</v>
      </c>
      <c r="C121" s="334">
        <v>44836</v>
      </c>
      <c r="D121" s="334" t="s">
        <v>747</v>
      </c>
      <c r="E121" s="335"/>
      <c r="F121" s="335">
        <v>8500</v>
      </c>
      <c r="G121" s="337" t="s">
        <v>752</v>
      </c>
    </row>
    <row r="122" spans="1:7" x14ac:dyDescent="0.3">
      <c r="A122" s="333">
        <v>45408</v>
      </c>
      <c r="B122" s="334" t="s">
        <v>21</v>
      </c>
      <c r="C122" s="334">
        <v>44837</v>
      </c>
      <c r="D122" s="334" t="s">
        <v>650</v>
      </c>
      <c r="E122" s="335"/>
      <c r="F122" s="335">
        <v>0</v>
      </c>
      <c r="G122" s="337" t="s">
        <v>250</v>
      </c>
    </row>
    <row r="123" spans="1:7" x14ac:dyDescent="0.3">
      <c r="A123" s="333">
        <v>45408</v>
      </c>
      <c r="B123" s="334" t="s">
        <v>21</v>
      </c>
      <c r="C123" s="334">
        <v>44838</v>
      </c>
      <c r="D123" s="334" t="s">
        <v>650</v>
      </c>
      <c r="E123" s="335"/>
      <c r="F123" s="335">
        <v>8500</v>
      </c>
      <c r="G123" s="337" t="s">
        <v>752</v>
      </c>
    </row>
    <row r="124" spans="1:7" x14ac:dyDescent="0.3">
      <c r="A124" s="333">
        <v>45408</v>
      </c>
      <c r="B124" s="334" t="s">
        <v>21</v>
      </c>
      <c r="C124" s="334">
        <v>44839</v>
      </c>
      <c r="D124" s="334" t="s">
        <v>748</v>
      </c>
      <c r="E124" s="335"/>
      <c r="F124" s="335">
        <v>8000</v>
      </c>
      <c r="G124" s="337" t="s">
        <v>190</v>
      </c>
    </row>
    <row r="125" spans="1:7" x14ac:dyDescent="0.3">
      <c r="A125" s="333">
        <v>45408</v>
      </c>
      <c r="B125" s="334" t="s">
        <v>21</v>
      </c>
      <c r="C125" s="334">
        <v>44840</v>
      </c>
      <c r="D125" s="334" t="s">
        <v>749</v>
      </c>
      <c r="E125" s="335"/>
      <c r="F125" s="335">
        <v>8000</v>
      </c>
      <c r="G125" s="337" t="s">
        <v>190</v>
      </c>
    </row>
    <row r="126" spans="1:7" x14ac:dyDescent="0.3">
      <c r="A126" s="333">
        <v>45408</v>
      </c>
      <c r="B126" s="334" t="s">
        <v>21</v>
      </c>
      <c r="C126" s="334">
        <v>44841</v>
      </c>
      <c r="D126" s="334" t="s">
        <v>750</v>
      </c>
      <c r="E126" s="335"/>
      <c r="F126" s="335">
        <v>8000</v>
      </c>
      <c r="G126" s="337" t="s">
        <v>190</v>
      </c>
    </row>
    <row r="127" spans="1:7" x14ac:dyDescent="0.3">
      <c r="A127" s="333">
        <v>45408</v>
      </c>
      <c r="B127" s="334" t="s">
        <v>21</v>
      </c>
      <c r="C127" s="334">
        <v>44842</v>
      </c>
      <c r="D127" s="334" t="s">
        <v>751</v>
      </c>
      <c r="E127" s="335"/>
      <c r="F127" s="335">
        <v>8000</v>
      </c>
      <c r="G127" s="337" t="s">
        <v>190</v>
      </c>
    </row>
    <row r="128" spans="1:7" ht="18" thickBot="1" x14ac:dyDescent="0.35">
      <c r="A128" s="370"/>
      <c r="B128" s="334"/>
      <c r="C128" s="371"/>
      <c r="D128" s="372" t="s">
        <v>22</v>
      </c>
      <c r="E128" s="373"/>
      <c r="F128" s="374">
        <f>SUM(F48:F127)</f>
        <v>800526.54</v>
      </c>
      <c r="G128" s="375"/>
    </row>
    <row r="129" spans="1:7" ht="14.25" customHeight="1" thickBot="1" x14ac:dyDescent="0.35">
      <c r="A129" s="376"/>
      <c r="B129" s="377"/>
      <c r="C129" s="377"/>
      <c r="D129" s="378" t="s">
        <v>23</v>
      </c>
      <c r="E129" s="377"/>
      <c r="F129" s="377"/>
      <c r="G129" s="348"/>
    </row>
    <row r="130" spans="1:7" x14ac:dyDescent="0.3">
      <c r="A130" s="379">
        <v>45383</v>
      </c>
      <c r="B130" s="367" t="s">
        <v>13</v>
      </c>
      <c r="C130" s="367">
        <v>6647</v>
      </c>
      <c r="D130" s="367" t="s">
        <v>620</v>
      </c>
      <c r="E130" s="367"/>
      <c r="F130" s="368">
        <v>1000</v>
      </c>
      <c r="G130" s="380" t="s">
        <v>635</v>
      </c>
    </row>
    <row r="131" spans="1:7" x14ac:dyDescent="0.3">
      <c r="A131" s="381">
        <v>45383</v>
      </c>
      <c r="B131" s="334" t="s">
        <v>13</v>
      </c>
      <c r="C131" s="334">
        <v>6648</v>
      </c>
      <c r="D131" s="334" t="s">
        <v>621</v>
      </c>
      <c r="E131" s="334"/>
      <c r="F131" s="335">
        <v>1000</v>
      </c>
      <c r="G131" s="337" t="s">
        <v>635</v>
      </c>
    </row>
    <row r="132" spans="1:7" x14ac:dyDescent="0.3">
      <c r="A132" s="381">
        <v>45383</v>
      </c>
      <c r="B132" s="334" t="s">
        <v>13</v>
      </c>
      <c r="C132" s="334">
        <v>6649</v>
      </c>
      <c r="D132" s="334" t="s">
        <v>729</v>
      </c>
      <c r="E132" s="334"/>
      <c r="F132" s="335">
        <v>46084.85</v>
      </c>
      <c r="G132" s="337" t="s">
        <v>636</v>
      </c>
    </row>
    <row r="133" spans="1:7" x14ac:dyDescent="0.3">
      <c r="A133" s="381">
        <v>45383</v>
      </c>
      <c r="B133" s="334" t="s">
        <v>13</v>
      </c>
      <c r="C133" s="334">
        <v>6650</v>
      </c>
      <c r="D133" s="334" t="s">
        <v>622</v>
      </c>
      <c r="E133" s="334"/>
      <c r="F133" s="335">
        <v>2022.7</v>
      </c>
      <c r="G133" s="337" t="s">
        <v>637</v>
      </c>
    </row>
    <row r="134" spans="1:7" x14ac:dyDescent="0.3">
      <c r="A134" s="381">
        <v>45383</v>
      </c>
      <c r="B134" s="334" t="s">
        <v>13</v>
      </c>
      <c r="C134" s="334">
        <v>6651</v>
      </c>
      <c r="D134" s="334" t="s">
        <v>623</v>
      </c>
      <c r="E134" s="334"/>
      <c r="F134" s="335">
        <v>8200</v>
      </c>
      <c r="G134" s="337" t="s">
        <v>638</v>
      </c>
    </row>
    <row r="135" spans="1:7" ht="15.75" customHeight="1" x14ac:dyDescent="0.3">
      <c r="A135" s="381">
        <v>45383</v>
      </c>
      <c r="B135" s="334" t="s">
        <v>13</v>
      </c>
      <c r="C135" s="334">
        <v>6652</v>
      </c>
      <c r="D135" s="334" t="s">
        <v>624</v>
      </c>
      <c r="E135" s="334"/>
      <c r="F135" s="335">
        <v>2010</v>
      </c>
      <c r="G135" s="337" t="s">
        <v>638</v>
      </c>
    </row>
    <row r="136" spans="1:7" x14ac:dyDescent="0.3">
      <c r="A136" s="381">
        <v>45383</v>
      </c>
      <c r="B136" s="334" t="s">
        <v>13</v>
      </c>
      <c r="C136" s="334">
        <v>6653</v>
      </c>
      <c r="D136" s="334" t="s">
        <v>625</v>
      </c>
      <c r="E136" s="334"/>
      <c r="F136" s="335">
        <v>2450</v>
      </c>
      <c r="G136" s="337" t="s">
        <v>638</v>
      </c>
    </row>
    <row r="137" spans="1:7" x14ac:dyDescent="0.3">
      <c r="A137" s="333">
        <v>15432</v>
      </c>
      <c r="B137" s="334" t="s">
        <v>13</v>
      </c>
      <c r="C137" s="334">
        <v>6654</v>
      </c>
      <c r="D137" s="334" t="s">
        <v>626</v>
      </c>
      <c r="E137" s="334"/>
      <c r="F137" s="335">
        <v>26647.5</v>
      </c>
      <c r="G137" s="337" t="s">
        <v>639</v>
      </c>
    </row>
    <row r="138" spans="1:7" x14ac:dyDescent="0.3">
      <c r="A138" s="381">
        <v>45384</v>
      </c>
      <c r="B138" s="334" t="s">
        <v>13</v>
      </c>
      <c r="C138" s="334">
        <v>6655</v>
      </c>
      <c r="D138" s="334" t="s">
        <v>627</v>
      </c>
      <c r="E138" s="334"/>
      <c r="F138" s="335">
        <v>7600</v>
      </c>
      <c r="G138" s="337" t="s">
        <v>640</v>
      </c>
    </row>
    <row r="139" spans="1:7" x14ac:dyDescent="0.3">
      <c r="A139" s="381">
        <v>45384</v>
      </c>
      <c r="B139" s="334" t="s">
        <v>13</v>
      </c>
      <c r="C139" s="334">
        <v>6656</v>
      </c>
      <c r="D139" s="334" t="s">
        <v>628</v>
      </c>
      <c r="E139" s="334"/>
      <c r="F139" s="335">
        <v>33250</v>
      </c>
      <c r="G139" s="337" t="s">
        <v>641</v>
      </c>
    </row>
    <row r="140" spans="1:7" x14ac:dyDescent="0.3">
      <c r="A140" s="381">
        <v>45384</v>
      </c>
      <c r="B140" s="334" t="s">
        <v>13</v>
      </c>
      <c r="C140" s="334">
        <v>6657</v>
      </c>
      <c r="D140" s="334" t="s">
        <v>401</v>
      </c>
      <c r="E140" s="334"/>
      <c r="F140" s="335">
        <v>42750</v>
      </c>
      <c r="G140" s="337" t="s">
        <v>642</v>
      </c>
    </row>
    <row r="141" spans="1:7" x14ac:dyDescent="0.3">
      <c r="A141" s="381">
        <v>45384</v>
      </c>
      <c r="B141" s="334" t="s">
        <v>13</v>
      </c>
      <c r="C141" s="334">
        <v>6658</v>
      </c>
      <c r="D141" s="334" t="s">
        <v>574</v>
      </c>
      <c r="E141" s="334"/>
      <c r="F141" s="335">
        <v>19546.25</v>
      </c>
      <c r="G141" s="337" t="s">
        <v>643</v>
      </c>
    </row>
    <row r="142" spans="1:7" x14ac:dyDescent="0.3">
      <c r="A142" s="381">
        <v>45384</v>
      </c>
      <c r="B142" s="334" t="s">
        <v>13</v>
      </c>
      <c r="C142" s="334">
        <v>6659</v>
      </c>
      <c r="D142" s="334" t="s">
        <v>629</v>
      </c>
      <c r="E142" s="334"/>
      <c r="F142" s="335">
        <v>8075</v>
      </c>
      <c r="G142" s="337" t="s">
        <v>644</v>
      </c>
    </row>
    <row r="143" spans="1:7" x14ac:dyDescent="0.3">
      <c r="A143" s="381">
        <v>45384</v>
      </c>
      <c r="B143" s="334" t="s">
        <v>13</v>
      </c>
      <c r="C143" s="334">
        <v>6660</v>
      </c>
      <c r="D143" s="334" t="s">
        <v>630</v>
      </c>
      <c r="E143" s="334"/>
      <c r="F143" s="335">
        <v>13300</v>
      </c>
      <c r="G143" s="337" t="s">
        <v>634</v>
      </c>
    </row>
    <row r="144" spans="1:7" x14ac:dyDescent="0.3">
      <c r="A144" s="381">
        <v>45384</v>
      </c>
      <c r="B144" s="334" t="s">
        <v>13</v>
      </c>
      <c r="C144" s="334">
        <v>6661</v>
      </c>
      <c r="D144" s="334" t="s">
        <v>631</v>
      </c>
      <c r="E144" s="334"/>
      <c r="F144" s="335">
        <v>42750</v>
      </c>
      <c r="G144" s="337" t="s">
        <v>634</v>
      </c>
    </row>
    <row r="145" spans="1:7" x14ac:dyDescent="0.3">
      <c r="A145" s="381">
        <v>45384</v>
      </c>
      <c r="B145" s="334" t="s">
        <v>13</v>
      </c>
      <c r="C145" s="334">
        <v>6662</v>
      </c>
      <c r="D145" s="334" t="s">
        <v>632</v>
      </c>
      <c r="E145" s="334"/>
      <c r="F145" s="335">
        <v>8786.4699999999993</v>
      </c>
      <c r="G145" s="337" t="s">
        <v>633</v>
      </c>
    </row>
    <row r="146" spans="1:7" x14ac:dyDescent="0.3">
      <c r="A146" s="381">
        <v>45385</v>
      </c>
      <c r="B146" s="334" t="s">
        <v>13</v>
      </c>
      <c r="C146" s="334">
        <v>6663</v>
      </c>
      <c r="D146" s="334" t="s">
        <v>671</v>
      </c>
      <c r="E146" s="334"/>
      <c r="F146" s="335">
        <v>4750</v>
      </c>
      <c r="G146" s="337" t="s">
        <v>674</v>
      </c>
    </row>
    <row r="147" spans="1:7" x14ac:dyDescent="0.3">
      <c r="A147" s="381">
        <v>45385</v>
      </c>
      <c r="B147" s="334" t="s">
        <v>13</v>
      </c>
      <c r="C147" s="334">
        <v>6664</v>
      </c>
      <c r="D147" s="334" t="s">
        <v>537</v>
      </c>
      <c r="E147" s="334"/>
      <c r="F147" s="335">
        <v>6650</v>
      </c>
      <c r="G147" s="337" t="s">
        <v>674</v>
      </c>
    </row>
    <row r="148" spans="1:7" x14ac:dyDescent="0.3">
      <c r="A148" s="381">
        <v>45385</v>
      </c>
      <c r="B148" s="334" t="s">
        <v>13</v>
      </c>
      <c r="C148" s="334">
        <v>6665</v>
      </c>
      <c r="D148" s="334" t="s">
        <v>672</v>
      </c>
      <c r="E148" s="334"/>
      <c r="F148" s="335">
        <v>9500</v>
      </c>
      <c r="G148" s="337" t="s">
        <v>674</v>
      </c>
    </row>
    <row r="149" spans="1:7" x14ac:dyDescent="0.3">
      <c r="A149" s="381">
        <v>45385</v>
      </c>
      <c r="B149" s="334" t="s">
        <v>13</v>
      </c>
      <c r="C149" s="334">
        <v>6666</v>
      </c>
      <c r="D149" s="334" t="s">
        <v>673</v>
      </c>
      <c r="E149" s="334"/>
      <c r="F149" s="335">
        <v>7600</v>
      </c>
      <c r="G149" s="337" t="s">
        <v>674</v>
      </c>
    </row>
    <row r="150" spans="1:7" x14ac:dyDescent="0.3">
      <c r="A150" s="381">
        <v>45385</v>
      </c>
      <c r="B150" s="334" t="s">
        <v>13</v>
      </c>
      <c r="C150" s="334">
        <v>6667</v>
      </c>
      <c r="D150" s="334" t="s">
        <v>675</v>
      </c>
      <c r="E150" s="334"/>
      <c r="F150" s="335">
        <v>6650</v>
      </c>
      <c r="G150" s="337" t="s">
        <v>674</v>
      </c>
    </row>
    <row r="151" spans="1:7" x14ac:dyDescent="0.3">
      <c r="A151" s="381">
        <v>45385</v>
      </c>
      <c r="B151" s="334" t="s">
        <v>13</v>
      </c>
      <c r="C151" s="334">
        <v>6668</v>
      </c>
      <c r="D151" s="334" t="s">
        <v>676</v>
      </c>
      <c r="E151" s="334"/>
      <c r="F151" s="335">
        <v>4750</v>
      </c>
      <c r="G151" s="337" t="s">
        <v>674</v>
      </c>
    </row>
    <row r="152" spans="1:7" x14ac:dyDescent="0.3">
      <c r="A152" s="381">
        <v>45385</v>
      </c>
      <c r="B152" s="334" t="s">
        <v>13</v>
      </c>
      <c r="C152" s="334">
        <v>6669</v>
      </c>
      <c r="D152" s="334" t="s">
        <v>677</v>
      </c>
      <c r="E152" s="334"/>
      <c r="F152" s="335">
        <v>9500</v>
      </c>
      <c r="G152" s="337" t="s">
        <v>674</v>
      </c>
    </row>
    <row r="153" spans="1:7" x14ac:dyDescent="0.3">
      <c r="A153" s="381">
        <v>45385</v>
      </c>
      <c r="B153" s="334" t="s">
        <v>13</v>
      </c>
      <c r="C153" s="334">
        <v>6670</v>
      </c>
      <c r="D153" s="334" t="s">
        <v>678</v>
      </c>
      <c r="E153" s="334"/>
      <c r="F153" s="335">
        <v>9500</v>
      </c>
      <c r="G153" s="337" t="s">
        <v>674</v>
      </c>
    </row>
    <row r="154" spans="1:7" x14ac:dyDescent="0.3">
      <c r="A154" s="381">
        <v>45385</v>
      </c>
      <c r="B154" s="334" t="s">
        <v>13</v>
      </c>
      <c r="C154" s="382" t="s">
        <v>679</v>
      </c>
      <c r="D154" s="334" t="s">
        <v>547</v>
      </c>
      <c r="E154" s="334"/>
      <c r="F154" s="383">
        <v>30000</v>
      </c>
      <c r="G154" s="337" t="s">
        <v>685</v>
      </c>
    </row>
    <row r="155" spans="1:7" x14ac:dyDescent="0.3">
      <c r="A155" s="381">
        <v>45385</v>
      </c>
      <c r="B155" s="334" t="s">
        <v>13</v>
      </c>
      <c r="C155" s="382" t="s">
        <v>680</v>
      </c>
      <c r="D155" s="334" t="s">
        <v>54</v>
      </c>
      <c r="E155" s="334"/>
      <c r="F155" s="335">
        <v>7600</v>
      </c>
      <c r="G155" s="337" t="s">
        <v>674</v>
      </c>
    </row>
    <row r="156" spans="1:7" x14ac:dyDescent="0.3">
      <c r="A156" s="381">
        <v>45385</v>
      </c>
      <c r="B156" s="334" t="s">
        <v>13</v>
      </c>
      <c r="C156" s="382" t="s">
        <v>681</v>
      </c>
      <c r="D156" s="334" t="s">
        <v>556</v>
      </c>
      <c r="E156" s="334"/>
      <c r="F156" s="335">
        <v>1750</v>
      </c>
      <c r="G156" s="337" t="s">
        <v>111</v>
      </c>
    </row>
    <row r="157" spans="1:7" x14ac:dyDescent="0.3">
      <c r="A157" s="381">
        <v>45385</v>
      </c>
      <c r="B157" s="334" t="s">
        <v>13</v>
      </c>
      <c r="C157" s="382" t="s">
        <v>682</v>
      </c>
      <c r="D157" s="334" t="s">
        <v>686</v>
      </c>
      <c r="E157" s="334"/>
      <c r="F157" s="335">
        <v>9500</v>
      </c>
      <c r="G157" s="337" t="s">
        <v>674</v>
      </c>
    </row>
    <row r="158" spans="1:7" x14ac:dyDescent="0.3">
      <c r="A158" s="381">
        <v>45385</v>
      </c>
      <c r="B158" s="334" t="s">
        <v>13</v>
      </c>
      <c r="C158" s="382" t="s">
        <v>683</v>
      </c>
      <c r="D158" s="334" t="s">
        <v>687</v>
      </c>
      <c r="E158" s="334"/>
      <c r="F158" s="335">
        <v>10000</v>
      </c>
      <c r="G158" s="337" t="s">
        <v>688</v>
      </c>
    </row>
    <row r="159" spans="1:7" x14ac:dyDescent="0.3">
      <c r="A159" s="381">
        <v>45387</v>
      </c>
      <c r="B159" s="334" t="s">
        <v>13</v>
      </c>
      <c r="C159" s="382" t="s">
        <v>684</v>
      </c>
      <c r="D159" s="334" t="s">
        <v>689</v>
      </c>
      <c r="E159" s="334"/>
      <c r="F159" s="335">
        <v>9500</v>
      </c>
      <c r="G159" s="337" t="s">
        <v>674</v>
      </c>
    </row>
    <row r="160" spans="1:7" x14ac:dyDescent="0.3">
      <c r="A160" s="381">
        <v>45391</v>
      </c>
      <c r="B160" s="334" t="s">
        <v>13</v>
      </c>
      <c r="C160" s="382">
        <v>6671</v>
      </c>
      <c r="D160" s="334" t="s">
        <v>690</v>
      </c>
      <c r="E160" s="334"/>
      <c r="F160" s="335">
        <v>907.5</v>
      </c>
      <c r="G160" s="337" t="s">
        <v>111</v>
      </c>
    </row>
    <row r="161" spans="1:7" x14ac:dyDescent="0.3">
      <c r="A161" s="381">
        <v>45391</v>
      </c>
      <c r="B161" s="334" t="s">
        <v>13</v>
      </c>
      <c r="C161" s="382">
        <v>6672</v>
      </c>
      <c r="D161" s="334" t="s">
        <v>416</v>
      </c>
      <c r="E161" s="334"/>
      <c r="F161" s="335">
        <v>1750</v>
      </c>
      <c r="G161" s="337" t="s">
        <v>441</v>
      </c>
    </row>
    <row r="162" spans="1:7" x14ac:dyDescent="0.3">
      <c r="A162" s="381">
        <v>45391</v>
      </c>
      <c r="B162" s="334" t="s">
        <v>13</v>
      </c>
      <c r="C162" s="382">
        <v>6673</v>
      </c>
      <c r="D162" s="334" t="s">
        <v>691</v>
      </c>
      <c r="E162" s="334"/>
      <c r="F162" s="335">
        <v>750</v>
      </c>
      <c r="G162" s="337" t="s">
        <v>111</v>
      </c>
    </row>
    <row r="163" spans="1:7" x14ac:dyDescent="0.3">
      <c r="A163" s="381">
        <v>45391</v>
      </c>
      <c r="B163" s="334" t="s">
        <v>13</v>
      </c>
      <c r="C163" s="382">
        <v>6674</v>
      </c>
      <c r="D163" s="334" t="s">
        <v>692</v>
      </c>
      <c r="E163" s="334"/>
      <c r="F163" s="335">
        <v>158198.94</v>
      </c>
      <c r="G163" s="337" t="s">
        <v>246</v>
      </c>
    </row>
    <row r="164" spans="1:7" x14ac:dyDescent="0.3">
      <c r="A164" s="381">
        <v>45391</v>
      </c>
      <c r="B164" s="334" t="s">
        <v>13</v>
      </c>
      <c r="C164" s="382">
        <v>6675</v>
      </c>
      <c r="D164" s="334" t="s">
        <v>692</v>
      </c>
      <c r="E164" s="334"/>
      <c r="F164" s="335">
        <v>38000</v>
      </c>
      <c r="G164" s="337" t="s">
        <v>246</v>
      </c>
    </row>
    <row r="165" spans="1:7" x14ac:dyDescent="0.3">
      <c r="A165" s="381">
        <v>45391</v>
      </c>
      <c r="B165" s="334" t="s">
        <v>13</v>
      </c>
      <c r="C165" s="382">
        <v>6676</v>
      </c>
      <c r="D165" s="334" t="s">
        <v>420</v>
      </c>
      <c r="E165" s="334"/>
      <c r="F165" s="335">
        <v>58118.29</v>
      </c>
      <c r="G165" s="337" t="s">
        <v>693</v>
      </c>
    </row>
    <row r="166" spans="1:7" x14ac:dyDescent="0.3">
      <c r="A166" s="381">
        <v>45391</v>
      </c>
      <c r="B166" s="334" t="s">
        <v>13</v>
      </c>
      <c r="C166" s="382">
        <v>6677</v>
      </c>
      <c r="D166" s="334" t="s">
        <v>420</v>
      </c>
      <c r="E166" s="334"/>
      <c r="F166" s="335">
        <v>28566.15</v>
      </c>
      <c r="G166" s="337" t="s">
        <v>694</v>
      </c>
    </row>
    <row r="167" spans="1:7" x14ac:dyDescent="0.3">
      <c r="A167" s="381">
        <v>45391</v>
      </c>
      <c r="B167" s="334" t="s">
        <v>13</v>
      </c>
      <c r="C167" s="382">
        <v>6678</v>
      </c>
      <c r="D167" s="334" t="s">
        <v>695</v>
      </c>
      <c r="E167" s="334"/>
      <c r="F167" s="335">
        <v>8217.5</v>
      </c>
      <c r="G167" s="337" t="s">
        <v>696</v>
      </c>
    </row>
    <row r="168" spans="1:7" x14ac:dyDescent="0.3">
      <c r="A168" s="381">
        <v>45391</v>
      </c>
      <c r="B168" s="334" t="s">
        <v>13</v>
      </c>
      <c r="C168" s="382">
        <v>6679</v>
      </c>
      <c r="D168" s="334" t="s">
        <v>106</v>
      </c>
      <c r="E168" s="334"/>
      <c r="F168" s="335">
        <v>6040.05</v>
      </c>
      <c r="G168" s="337" t="s">
        <v>697</v>
      </c>
    </row>
    <row r="169" spans="1:7" x14ac:dyDescent="0.3">
      <c r="A169" s="381">
        <v>45391</v>
      </c>
      <c r="B169" s="334" t="s">
        <v>13</v>
      </c>
      <c r="C169" s="382">
        <v>6680</v>
      </c>
      <c r="D169" s="334" t="s">
        <v>106</v>
      </c>
      <c r="E169" s="334"/>
      <c r="F169" s="335">
        <v>6278.13</v>
      </c>
      <c r="G169" s="337" t="s">
        <v>698</v>
      </c>
    </row>
    <row r="170" spans="1:7" x14ac:dyDescent="0.3">
      <c r="A170" s="381">
        <v>45391</v>
      </c>
      <c r="B170" s="334" t="s">
        <v>13</v>
      </c>
      <c r="C170" s="382">
        <v>6681</v>
      </c>
      <c r="D170" s="334" t="s">
        <v>106</v>
      </c>
      <c r="E170" s="334"/>
      <c r="F170" s="335">
        <v>6278.13</v>
      </c>
      <c r="G170" s="337" t="s">
        <v>699</v>
      </c>
    </row>
    <row r="171" spans="1:7" x14ac:dyDescent="0.3">
      <c r="A171" s="381">
        <v>45391</v>
      </c>
      <c r="B171" s="334" t="s">
        <v>13</v>
      </c>
      <c r="C171" s="382">
        <v>6682</v>
      </c>
      <c r="D171" s="334" t="s">
        <v>106</v>
      </c>
      <c r="E171" s="334"/>
      <c r="F171" s="335">
        <v>7214.48</v>
      </c>
      <c r="G171" s="337" t="s">
        <v>700</v>
      </c>
    </row>
    <row r="172" spans="1:7" x14ac:dyDescent="0.3">
      <c r="A172" s="381">
        <v>45391</v>
      </c>
      <c r="B172" s="334" t="s">
        <v>13</v>
      </c>
      <c r="C172" s="382">
        <v>6683</v>
      </c>
      <c r="D172" s="334" t="s">
        <v>701</v>
      </c>
      <c r="E172" s="334"/>
      <c r="F172" s="335">
        <v>1350</v>
      </c>
      <c r="G172" s="337" t="s">
        <v>111</v>
      </c>
    </row>
    <row r="173" spans="1:7" x14ac:dyDescent="0.3">
      <c r="A173" s="381">
        <v>45391</v>
      </c>
      <c r="B173" s="334" t="s">
        <v>13</v>
      </c>
      <c r="C173" s="382">
        <v>6684</v>
      </c>
      <c r="D173" s="334" t="s">
        <v>692</v>
      </c>
      <c r="E173" s="334"/>
      <c r="F173" s="335">
        <v>156699.17000000001</v>
      </c>
      <c r="G173" s="337" t="s">
        <v>246</v>
      </c>
    </row>
    <row r="174" spans="1:7" x14ac:dyDescent="0.3">
      <c r="A174" s="381">
        <v>45391</v>
      </c>
      <c r="B174" s="334" t="s">
        <v>13</v>
      </c>
      <c r="C174" s="382">
        <v>6685</v>
      </c>
      <c r="D174" s="334" t="s">
        <v>692</v>
      </c>
      <c r="E174" s="334"/>
      <c r="F174" s="335">
        <v>184890.99</v>
      </c>
      <c r="G174" s="337" t="s">
        <v>246</v>
      </c>
    </row>
    <row r="175" spans="1:7" x14ac:dyDescent="0.3">
      <c r="A175" s="381">
        <v>45391</v>
      </c>
      <c r="B175" s="334" t="s">
        <v>13</v>
      </c>
      <c r="C175" s="382">
        <v>6686</v>
      </c>
      <c r="D175" s="334" t="s">
        <v>692</v>
      </c>
      <c r="E175" s="334"/>
      <c r="F175" s="335">
        <v>155886.47</v>
      </c>
      <c r="G175" s="337" t="s">
        <v>246</v>
      </c>
    </row>
    <row r="176" spans="1:7" x14ac:dyDescent="0.3">
      <c r="A176" s="381">
        <v>45391</v>
      </c>
      <c r="B176" s="334" t="s">
        <v>13</v>
      </c>
      <c r="C176" s="382">
        <v>6687</v>
      </c>
      <c r="D176" s="334" t="s">
        <v>702</v>
      </c>
      <c r="E176" s="334"/>
      <c r="F176" s="335">
        <v>162853.75</v>
      </c>
      <c r="G176" s="337" t="s">
        <v>703</v>
      </c>
    </row>
    <row r="177" spans="1:7" x14ac:dyDescent="0.3">
      <c r="A177" s="333">
        <v>45401</v>
      </c>
      <c r="B177" s="334" t="s">
        <v>13</v>
      </c>
      <c r="C177" s="382">
        <v>6688</v>
      </c>
      <c r="D177" s="334" t="s">
        <v>692</v>
      </c>
      <c r="E177" s="334"/>
      <c r="F177" s="335">
        <v>154474.84</v>
      </c>
      <c r="G177" s="337" t="s">
        <v>722</v>
      </c>
    </row>
    <row r="178" spans="1:7" x14ac:dyDescent="0.3">
      <c r="A178" s="333">
        <v>45401</v>
      </c>
      <c r="B178" s="334" t="s">
        <v>13</v>
      </c>
      <c r="C178" s="382">
        <v>6689</v>
      </c>
      <c r="D178" s="334" t="s">
        <v>626</v>
      </c>
      <c r="E178" s="334"/>
      <c r="F178" s="335">
        <v>34062.25</v>
      </c>
      <c r="G178" s="337" t="s">
        <v>723</v>
      </c>
    </row>
    <row r="179" spans="1:7" x14ac:dyDescent="0.3">
      <c r="A179" s="333">
        <v>45401</v>
      </c>
      <c r="B179" s="334" t="s">
        <v>13</v>
      </c>
      <c r="C179" s="382">
        <v>6690</v>
      </c>
      <c r="D179" s="334" t="s">
        <v>106</v>
      </c>
      <c r="E179" s="334"/>
      <c r="F179" s="335">
        <v>19844.25</v>
      </c>
      <c r="G179" s="337" t="s">
        <v>722</v>
      </c>
    </row>
    <row r="180" spans="1:7" x14ac:dyDescent="0.3">
      <c r="A180" s="333">
        <v>45401</v>
      </c>
      <c r="B180" s="334" t="s">
        <v>13</v>
      </c>
      <c r="C180" s="382">
        <v>6691</v>
      </c>
      <c r="D180" s="334" t="s">
        <v>138</v>
      </c>
      <c r="E180" s="334"/>
      <c r="F180" s="335">
        <v>3100</v>
      </c>
      <c r="G180" s="337" t="s">
        <v>111</v>
      </c>
    </row>
    <row r="181" spans="1:7" x14ac:dyDescent="0.3">
      <c r="A181" s="333">
        <v>45401</v>
      </c>
      <c r="B181" s="334" t="s">
        <v>13</v>
      </c>
      <c r="C181" s="382">
        <v>6692</v>
      </c>
      <c r="D181" s="334" t="s">
        <v>724</v>
      </c>
      <c r="E181" s="334"/>
      <c r="F181" s="335">
        <v>8450</v>
      </c>
      <c r="G181" s="337" t="s">
        <v>111</v>
      </c>
    </row>
    <row r="182" spans="1:7" x14ac:dyDescent="0.3">
      <c r="A182" s="333">
        <v>45401</v>
      </c>
      <c r="B182" s="334" t="s">
        <v>13</v>
      </c>
      <c r="C182" s="382">
        <v>6693</v>
      </c>
      <c r="D182" s="334" t="s">
        <v>574</v>
      </c>
      <c r="E182" s="334"/>
      <c r="F182" s="335">
        <v>16625</v>
      </c>
      <c r="G182" s="337" t="s">
        <v>725</v>
      </c>
    </row>
    <row r="183" spans="1:7" x14ac:dyDescent="0.3">
      <c r="A183" s="333">
        <v>45401</v>
      </c>
      <c r="B183" s="334" t="s">
        <v>13</v>
      </c>
      <c r="C183" s="382">
        <v>6694</v>
      </c>
      <c r="D183" s="334" t="s">
        <v>726</v>
      </c>
      <c r="E183" s="334"/>
      <c r="F183" s="335">
        <v>3300</v>
      </c>
      <c r="G183" s="337" t="s">
        <v>111</v>
      </c>
    </row>
    <row r="184" spans="1:7" x14ac:dyDescent="0.3">
      <c r="A184" s="333">
        <v>45401</v>
      </c>
      <c r="B184" s="334" t="s">
        <v>13</v>
      </c>
      <c r="C184" s="382">
        <v>6695</v>
      </c>
      <c r="D184" s="334" t="s">
        <v>618</v>
      </c>
      <c r="E184" s="334"/>
      <c r="F184" s="335">
        <v>25000</v>
      </c>
      <c r="G184" s="337" t="s">
        <v>727</v>
      </c>
    </row>
    <row r="185" spans="1:7" x14ac:dyDescent="0.3">
      <c r="A185" s="333">
        <v>45401</v>
      </c>
      <c r="B185" s="334" t="s">
        <v>13</v>
      </c>
      <c r="C185" s="382">
        <v>6696</v>
      </c>
      <c r="D185" s="334" t="s">
        <v>517</v>
      </c>
      <c r="E185" s="334"/>
      <c r="F185" s="335">
        <v>25000</v>
      </c>
      <c r="G185" s="337" t="s">
        <v>727</v>
      </c>
    </row>
    <row r="186" spans="1:7" x14ac:dyDescent="0.3">
      <c r="A186" s="333">
        <v>45401</v>
      </c>
      <c r="B186" s="334" t="s">
        <v>13</v>
      </c>
      <c r="C186" s="382">
        <v>6697</v>
      </c>
      <c r="D186" s="334" t="s">
        <v>569</v>
      </c>
      <c r="E186" s="334"/>
      <c r="F186" s="335">
        <v>25000</v>
      </c>
      <c r="G186" s="337" t="s">
        <v>727</v>
      </c>
    </row>
    <row r="187" spans="1:7" x14ac:dyDescent="0.3">
      <c r="A187" s="333">
        <v>45401</v>
      </c>
      <c r="B187" s="334" t="s">
        <v>13</v>
      </c>
      <c r="C187" s="382">
        <v>6698</v>
      </c>
      <c r="D187" s="334" t="s">
        <v>512</v>
      </c>
      <c r="E187" s="334"/>
      <c r="F187" s="335">
        <v>25000</v>
      </c>
      <c r="G187" s="337" t="s">
        <v>727</v>
      </c>
    </row>
    <row r="188" spans="1:7" x14ac:dyDescent="0.3">
      <c r="A188" s="333">
        <v>45401</v>
      </c>
      <c r="B188" s="334" t="s">
        <v>13</v>
      </c>
      <c r="C188" s="382">
        <v>6699</v>
      </c>
      <c r="D188" s="334" t="s">
        <v>514</v>
      </c>
      <c r="E188" s="334"/>
      <c r="F188" s="335">
        <v>25000</v>
      </c>
      <c r="G188" s="337" t="s">
        <v>727</v>
      </c>
    </row>
    <row r="189" spans="1:7" x14ac:dyDescent="0.3">
      <c r="A189" s="333">
        <v>45401</v>
      </c>
      <c r="B189" s="334" t="s">
        <v>13</v>
      </c>
      <c r="C189" s="382">
        <v>6700</v>
      </c>
      <c r="D189" s="334" t="s">
        <v>109</v>
      </c>
      <c r="E189" s="334"/>
      <c r="F189" s="335">
        <v>25000</v>
      </c>
      <c r="G189" s="337" t="s">
        <v>727</v>
      </c>
    </row>
    <row r="190" spans="1:7" x14ac:dyDescent="0.3">
      <c r="A190" s="333">
        <v>45401</v>
      </c>
      <c r="B190" s="334" t="s">
        <v>13</v>
      </c>
      <c r="C190" s="382">
        <v>6701</v>
      </c>
      <c r="D190" s="334" t="s">
        <v>519</v>
      </c>
      <c r="E190" s="334"/>
      <c r="F190" s="335">
        <v>1000</v>
      </c>
      <c r="G190" s="337" t="s">
        <v>727</v>
      </c>
    </row>
    <row r="191" spans="1:7" x14ac:dyDescent="0.3">
      <c r="A191" s="333">
        <v>45401</v>
      </c>
      <c r="B191" s="334" t="s">
        <v>13</v>
      </c>
      <c r="C191" s="382">
        <v>6702</v>
      </c>
      <c r="D191" s="334" t="s">
        <v>515</v>
      </c>
      <c r="E191" s="334"/>
      <c r="F191" s="335">
        <v>25000</v>
      </c>
      <c r="G191" s="337" t="s">
        <v>727</v>
      </c>
    </row>
    <row r="192" spans="1:7" x14ac:dyDescent="0.3">
      <c r="A192" s="333">
        <v>45401</v>
      </c>
      <c r="B192" s="334" t="s">
        <v>13</v>
      </c>
      <c r="C192" s="382">
        <v>6703</v>
      </c>
      <c r="D192" s="334" t="s">
        <v>728</v>
      </c>
      <c r="E192" s="334"/>
      <c r="F192" s="335">
        <v>5000</v>
      </c>
      <c r="G192" s="337" t="s">
        <v>111</v>
      </c>
    </row>
    <row r="193" spans="1:7" x14ac:dyDescent="0.3">
      <c r="A193" s="333">
        <v>45401</v>
      </c>
      <c r="B193" s="334" t="s">
        <v>13</v>
      </c>
      <c r="C193" s="382">
        <v>6704</v>
      </c>
      <c r="D193" s="334" t="s">
        <v>729</v>
      </c>
      <c r="E193" s="334"/>
      <c r="F193" s="335">
        <v>11108.47</v>
      </c>
      <c r="G193" s="337" t="s">
        <v>731</v>
      </c>
    </row>
    <row r="194" spans="1:7" x14ac:dyDescent="0.3">
      <c r="A194" s="333">
        <v>45401</v>
      </c>
      <c r="B194" s="334" t="s">
        <v>13</v>
      </c>
      <c r="C194" s="382">
        <v>6705</v>
      </c>
      <c r="D194" s="334" t="s">
        <v>109</v>
      </c>
      <c r="E194" s="334"/>
      <c r="F194" s="335">
        <v>110845</v>
      </c>
      <c r="G194" s="337" t="s">
        <v>730</v>
      </c>
    </row>
    <row r="195" spans="1:7" ht="18" thickBot="1" x14ac:dyDescent="0.35">
      <c r="A195" s="384"/>
      <c r="B195" s="348"/>
      <c r="C195" s="348"/>
      <c r="D195" s="349" t="s">
        <v>24</v>
      </c>
      <c r="E195" s="348"/>
      <c r="F195" s="385">
        <f>SUM(F130:F194)</f>
        <v>1917532.1300000001</v>
      </c>
      <c r="G195" s="351"/>
    </row>
    <row r="196" spans="1:7" s="393" customFormat="1" ht="14.25" customHeight="1" x14ac:dyDescent="0.3">
      <c r="A196" s="386"/>
      <c r="B196" s="387"/>
      <c r="C196" s="388"/>
      <c r="D196" s="389" t="s">
        <v>25</v>
      </c>
      <c r="E196" s="390"/>
      <c r="F196" s="391"/>
      <c r="G196" s="392"/>
    </row>
    <row r="197" spans="1:7" x14ac:dyDescent="0.3">
      <c r="A197" s="338">
        <v>45383</v>
      </c>
      <c r="B197" s="334" t="s">
        <v>13</v>
      </c>
      <c r="C197" s="394" t="s">
        <v>787</v>
      </c>
      <c r="D197" s="334" t="s">
        <v>126</v>
      </c>
      <c r="E197" s="334"/>
      <c r="F197" s="335">
        <v>98681.62</v>
      </c>
      <c r="G197" s="334" t="s">
        <v>246</v>
      </c>
    </row>
    <row r="198" spans="1:7" x14ac:dyDescent="0.3">
      <c r="A198" s="343">
        <v>45383</v>
      </c>
      <c r="B198" s="344" t="s">
        <v>13</v>
      </c>
      <c r="C198" s="395" t="s">
        <v>788</v>
      </c>
      <c r="D198" s="344" t="s">
        <v>813</v>
      </c>
      <c r="E198" s="344"/>
      <c r="F198" s="345">
        <v>6864167.0199999996</v>
      </c>
      <c r="G198" s="334" t="s">
        <v>246</v>
      </c>
    </row>
    <row r="199" spans="1:7" x14ac:dyDescent="0.3">
      <c r="A199" s="343">
        <v>45383</v>
      </c>
      <c r="B199" s="344" t="s">
        <v>13</v>
      </c>
      <c r="C199" s="395" t="s">
        <v>792</v>
      </c>
      <c r="D199" s="344" t="s">
        <v>826</v>
      </c>
      <c r="E199" s="344"/>
      <c r="F199" s="345">
        <v>39876.959999999999</v>
      </c>
      <c r="G199" s="334" t="s">
        <v>246</v>
      </c>
    </row>
    <row r="200" spans="1:7" x14ac:dyDescent="0.3">
      <c r="A200" s="333">
        <v>45384</v>
      </c>
      <c r="B200" s="334" t="s">
        <v>13</v>
      </c>
      <c r="C200" s="382" t="s">
        <v>789</v>
      </c>
      <c r="D200" s="334" t="s">
        <v>521</v>
      </c>
      <c r="E200" s="334"/>
      <c r="F200" s="335">
        <v>9043982.4700000007</v>
      </c>
      <c r="G200" s="334" t="s">
        <v>246</v>
      </c>
    </row>
    <row r="201" spans="1:7" x14ac:dyDescent="0.3">
      <c r="A201" s="333">
        <v>45385</v>
      </c>
      <c r="B201" s="334" t="s">
        <v>13</v>
      </c>
      <c r="C201" s="382" t="s">
        <v>790</v>
      </c>
      <c r="D201" s="334" t="s">
        <v>814</v>
      </c>
      <c r="E201" s="334"/>
      <c r="F201" s="335">
        <v>27233.84</v>
      </c>
      <c r="G201" s="334" t="s">
        <v>246</v>
      </c>
    </row>
    <row r="202" spans="1:7" x14ac:dyDescent="0.3">
      <c r="A202" s="333">
        <v>45385</v>
      </c>
      <c r="B202" s="334" t="s">
        <v>13</v>
      </c>
      <c r="C202" s="382" t="s">
        <v>791</v>
      </c>
      <c r="D202" s="334" t="s">
        <v>123</v>
      </c>
      <c r="E202" s="334"/>
      <c r="F202" s="335">
        <v>219758.7</v>
      </c>
      <c r="G202" s="334" t="s">
        <v>246</v>
      </c>
    </row>
    <row r="203" spans="1:7" x14ac:dyDescent="0.3">
      <c r="A203" s="333">
        <v>45386</v>
      </c>
      <c r="B203" s="334" t="s">
        <v>13</v>
      </c>
      <c r="C203" s="382" t="s">
        <v>793</v>
      </c>
      <c r="D203" s="334" t="s">
        <v>815</v>
      </c>
      <c r="E203" s="334"/>
      <c r="F203" s="335">
        <v>642133.80000000005</v>
      </c>
      <c r="G203" s="334" t="s">
        <v>246</v>
      </c>
    </row>
    <row r="204" spans="1:7" x14ac:dyDescent="0.3">
      <c r="A204" s="333">
        <v>45391</v>
      </c>
      <c r="B204" s="334" t="s">
        <v>13</v>
      </c>
      <c r="C204" s="382" t="s">
        <v>794</v>
      </c>
      <c r="D204" s="334" t="s">
        <v>816</v>
      </c>
      <c r="E204" s="334"/>
      <c r="F204" s="335">
        <v>9237833.4299999997</v>
      </c>
      <c r="G204" s="334" t="s">
        <v>246</v>
      </c>
    </row>
    <row r="205" spans="1:7" x14ac:dyDescent="0.3">
      <c r="A205" s="333">
        <v>45393</v>
      </c>
      <c r="B205" s="334" t="s">
        <v>13</v>
      </c>
      <c r="C205" s="382" t="s">
        <v>795</v>
      </c>
      <c r="D205" s="334" t="s">
        <v>817</v>
      </c>
      <c r="E205" s="334"/>
      <c r="F205" s="335">
        <v>18180326.399999999</v>
      </c>
      <c r="G205" s="334" t="s">
        <v>246</v>
      </c>
    </row>
    <row r="206" spans="1:7" x14ac:dyDescent="0.3">
      <c r="A206" s="333">
        <v>45404</v>
      </c>
      <c r="B206" s="334" t="s">
        <v>13</v>
      </c>
      <c r="C206" s="382" t="s">
        <v>796</v>
      </c>
      <c r="D206" s="334" t="s">
        <v>127</v>
      </c>
      <c r="E206" s="334"/>
      <c r="F206" s="335">
        <v>105169.75</v>
      </c>
      <c r="G206" s="334" t="s">
        <v>246</v>
      </c>
    </row>
    <row r="207" spans="1:7" x14ac:dyDescent="0.3">
      <c r="A207" s="333">
        <v>45405</v>
      </c>
      <c r="B207" s="334" t="s">
        <v>13</v>
      </c>
      <c r="C207" s="382" t="s">
        <v>797</v>
      </c>
      <c r="D207" s="334" t="s">
        <v>818</v>
      </c>
      <c r="E207" s="334"/>
      <c r="F207" s="335">
        <v>142500</v>
      </c>
      <c r="G207" s="334" t="s">
        <v>246</v>
      </c>
    </row>
    <row r="208" spans="1:7" x14ac:dyDescent="0.3">
      <c r="A208" s="333">
        <v>45405</v>
      </c>
      <c r="B208" s="334" t="s">
        <v>13</v>
      </c>
      <c r="C208" s="382" t="s">
        <v>798</v>
      </c>
      <c r="D208" s="334" t="s">
        <v>819</v>
      </c>
      <c r="E208" s="334"/>
      <c r="F208" s="335">
        <v>734500</v>
      </c>
      <c r="G208" s="334" t="s">
        <v>246</v>
      </c>
    </row>
    <row r="209" spans="1:95" x14ac:dyDescent="0.3">
      <c r="A209" s="333">
        <v>45405</v>
      </c>
      <c r="B209" s="334" t="s">
        <v>13</v>
      </c>
      <c r="C209" s="382" t="s">
        <v>799</v>
      </c>
      <c r="D209" s="334" t="s">
        <v>126</v>
      </c>
      <c r="E209" s="334"/>
      <c r="F209" s="335">
        <v>211767.22</v>
      </c>
      <c r="G209" s="334" t="s">
        <v>246</v>
      </c>
    </row>
    <row r="210" spans="1:95" x14ac:dyDescent="0.3">
      <c r="A210" s="333">
        <v>45405</v>
      </c>
      <c r="B210" s="334" t="s">
        <v>13</v>
      </c>
      <c r="C210" s="382" t="s">
        <v>800</v>
      </c>
      <c r="D210" s="334" t="s">
        <v>821</v>
      </c>
      <c r="E210" s="334"/>
      <c r="F210" s="335">
        <v>42940</v>
      </c>
      <c r="G210" s="334" t="s">
        <v>246</v>
      </c>
    </row>
    <row r="211" spans="1:95" x14ac:dyDescent="0.3">
      <c r="A211" s="333">
        <v>45405</v>
      </c>
      <c r="B211" s="334" t="s">
        <v>13</v>
      </c>
      <c r="C211" s="382" t="s">
        <v>801</v>
      </c>
      <c r="D211" s="334" t="s">
        <v>820</v>
      </c>
      <c r="E211" s="334"/>
      <c r="F211" s="335">
        <v>34436.75</v>
      </c>
      <c r="G211" s="334" t="s">
        <v>246</v>
      </c>
    </row>
    <row r="212" spans="1:95" ht="18" thickBot="1" x14ac:dyDescent="0.35">
      <c r="A212" s="347"/>
      <c r="B212" s="334"/>
      <c r="C212" s="396"/>
      <c r="D212" s="372" t="s">
        <v>26</v>
      </c>
      <c r="E212" s="348"/>
      <c r="F212" s="350">
        <f>SUM(F197:F211)</f>
        <v>45625307.959999993</v>
      </c>
      <c r="G212" s="351"/>
    </row>
    <row r="213" spans="1:95" x14ac:dyDescent="0.3">
      <c r="A213" s="397"/>
      <c r="B213" s="398"/>
      <c r="C213" s="398"/>
      <c r="D213" s="399" t="s">
        <v>27</v>
      </c>
      <c r="E213" s="398"/>
      <c r="F213" s="398"/>
      <c r="G213" s="334"/>
    </row>
    <row r="214" spans="1:95" x14ac:dyDescent="0.3">
      <c r="A214" s="400">
        <v>45399</v>
      </c>
      <c r="B214" s="401" t="s">
        <v>13</v>
      </c>
      <c r="C214" s="402" t="s">
        <v>808</v>
      </c>
      <c r="D214" s="403" t="s">
        <v>220</v>
      </c>
      <c r="E214" s="404"/>
      <c r="F214" s="405">
        <v>18576.7</v>
      </c>
      <c r="G214" s="334" t="s">
        <v>246</v>
      </c>
    </row>
    <row r="215" spans="1:95" x14ac:dyDescent="0.3">
      <c r="A215" s="406">
        <v>45400</v>
      </c>
      <c r="B215" s="401" t="s">
        <v>13</v>
      </c>
      <c r="C215" s="407" t="s">
        <v>809</v>
      </c>
      <c r="D215" s="408" t="s">
        <v>822</v>
      </c>
      <c r="E215" s="404"/>
      <c r="F215" s="409">
        <v>16095.72</v>
      </c>
      <c r="G215" s="334" t="s">
        <v>246</v>
      </c>
    </row>
    <row r="216" spans="1:95" x14ac:dyDescent="0.3">
      <c r="A216" s="406">
        <v>45400</v>
      </c>
      <c r="B216" s="401" t="s">
        <v>13</v>
      </c>
      <c r="C216" s="407" t="s">
        <v>810</v>
      </c>
      <c r="D216" s="408" t="s">
        <v>822</v>
      </c>
      <c r="E216" s="404"/>
      <c r="F216" s="409">
        <v>59551</v>
      </c>
      <c r="G216" s="334" t="s">
        <v>246</v>
      </c>
    </row>
    <row r="217" spans="1:95" s="411" customFormat="1" x14ac:dyDescent="0.3">
      <c r="A217" s="406">
        <v>45405</v>
      </c>
      <c r="B217" s="401" t="s">
        <v>13</v>
      </c>
      <c r="C217" s="407" t="s">
        <v>811</v>
      </c>
      <c r="D217" s="408" t="s">
        <v>823</v>
      </c>
      <c r="E217" s="404"/>
      <c r="F217" s="409">
        <v>114153.73</v>
      </c>
      <c r="G217" s="334" t="s">
        <v>246</v>
      </c>
      <c r="H217" s="410"/>
      <c r="I217" s="410"/>
      <c r="J217" s="410"/>
      <c r="K217" s="410"/>
      <c r="L217" s="410"/>
      <c r="M217" s="410"/>
      <c r="N217" s="410"/>
      <c r="O217" s="410"/>
      <c r="P217" s="410"/>
      <c r="Q217" s="410"/>
      <c r="R217" s="410"/>
      <c r="S217" s="410"/>
      <c r="T217" s="410"/>
      <c r="U217" s="410"/>
      <c r="V217" s="410"/>
      <c r="W217" s="410"/>
      <c r="X217" s="410"/>
      <c r="Y217" s="410"/>
      <c r="Z217" s="410"/>
      <c r="AA217" s="410"/>
      <c r="AB217" s="410"/>
      <c r="AC217" s="410"/>
      <c r="AD217" s="410"/>
      <c r="AE217" s="410"/>
      <c r="AF217" s="410"/>
      <c r="AG217" s="410"/>
      <c r="AH217" s="410"/>
      <c r="AI217" s="410"/>
      <c r="AJ217" s="410"/>
      <c r="AK217" s="410"/>
      <c r="AL217" s="410"/>
      <c r="AM217" s="410"/>
      <c r="AN217" s="410"/>
      <c r="AO217" s="410"/>
      <c r="AP217" s="410"/>
      <c r="AQ217" s="410"/>
      <c r="AR217" s="410"/>
      <c r="AS217" s="410"/>
      <c r="AT217" s="410"/>
      <c r="AU217" s="410"/>
      <c r="AV217" s="410"/>
      <c r="AW217" s="410"/>
      <c r="AX217" s="410"/>
      <c r="AY217" s="410"/>
      <c r="AZ217" s="410"/>
      <c r="BA217" s="410"/>
      <c r="BB217" s="410"/>
      <c r="BC217" s="410"/>
      <c r="BD217" s="410"/>
      <c r="BE217" s="410"/>
      <c r="BF217" s="410"/>
      <c r="BG217" s="410"/>
      <c r="BH217" s="410"/>
      <c r="BI217" s="410"/>
      <c r="BJ217" s="410"/>
      <c r="BK217" s="410"/>
      <c r="BL217" s="410"/>
      <c r="BM217" s="410"/>
      <c r="BN217" s="410"/>
      <c r="BO217" s="410"/>
      <c r="BP217" s="410"/>
      <c r="BQ217" s="410"/>
      <c r="BR217" s="410"/>
      <c r="BS217" s="410"/>
      <c r="BT217" s="410"/>
      <c r="BU217" s="410"/>
      <c r="BV217" s="410"/>
      <c r="BW217" s="410"/>
      <c r="BX217" s="410"/>
      <c r="BY217" s="410"/>
      <c r="BZ217" s="410"/>
      <c r="CA217" s="410"/>
      <c r="CB217" s="410"/>
      <c r="CC217" s="410"/>
      <c r="CD217" s="410"/>
      <c r="CE217" s="410"/>
      <c r="CF217" s="410"/>
      <c r="CG217" s="410"/>
      <c r="CH217" s="410"/>
      <c r="CI217" s="410"/>
      <c r="CJ217" s="410"/>
      <c r="CK217" s="410"/>
      <c r="CL217" s="410"/>
      <c r="CM217" s="410"/>
      <c r="CN217" s="410"/>
      <c r="CO217" s="410"/>
      <c r="CP217" s="410"/>
      <c r="CQ217" s="410"/>
    </row>
    <row r="218" spans="1:95" s="411" customFormat="1" x14ac:dyDescent="0.3">
      <c r="A218" s="406">
        <v>45405</v>
      </c>
      <c r="B218" s="401" t="s">
        <v>13</v>
      </c>
      <c r="C218" s="407" t="s">
        <v>812</v>
      </c>
      <c r="D218" s="408" t="s">
        <v>824</v>
      </c>
      <c r="E218" s="404"/>
      <c r="F218" s="409">
        <v>78790.27</v>
      </c>
      <c r="G218" s="334" t="s">
        <v>246</v>
      </c>
      <c r="H218" s="410"/>
      <c r="I218" s="410"/>
      <c r="J218" s="410"/>
      <c r="K218" s="410"/>
      <c r="L218" s="410"/>
      <c r="M218" s="410"/>
      <c r="N218" s="410"/>
      <c r="O218" s="410"/>
      <c r="P218" s="410"/>
      <c r="Q218" s="410"/>
      <c r="R218" s="410"/>
      <c r="S218" s="410"/>
      <c r="T218" s="410"/>
      <c r="U218" s="410"/>
      <c r="V218" s="410"/>
      <c r="W218" s="410"/>
      <c r="X218" s="410"/>
      <c r="Y218" s="410"/>
      <c r="Z218" s="410"/>
      <c r="AA218" s="410"/>
      <c r="AB218" s="410"/>
      <c r="AC218" s="410"/>
      <c r="AD218" s="410"/>
      <c r="AE218" s="410"/>
      <c r="AF218" s="410"/>
      <c r="AG218" s="410"/>
      <c r="AH218" s="410"/>
      <c r="AI218" s="410"/>
      <c r="AJ218" s="410"/>
      <c r="AK218" s="410"/>
      <c r="AL218" s="410"/>
      <c r="AM218" s="410"/>
      <c r="AN218" s="410"/>
      <c r="AO218" s="410"/>
      <c r="AP218" s="410"/>
      <c r="AQ218" s="410"/>
      <c r="AR218" s="410"/>
      <c r="AS218" s="410"/>
      <c r="AT218" s="410"/>
      <c r="AU218" s="410"/>
      <c r="AV218" s="410"/>
      <c r="AW218" s="410"/>
      <c r="AX218" s="410"/>
      <c r="AY218" s="410"/>
      <c r="AZ218" s="410"/>
      <c r="BA218" s="410"/>
      <c r="BB218" s="410"/>
      <c r="BC218" s="410"/>
      <c r="BD218" s="410"/>
      <c r="BE218" s="410"/>
      <c r="BF218" s="410"/>
      <c r="BG218" s="410"/>
      <c r="BH218" s="410"/>
      <c r="BI218" s="410"/>
      <c r="BJ218" s="410"/>
      <c r="BK218" s="410"/>
      <c r="BL218" s="410"/>
      <c r="BM218" s="410"/>
      <c r="BN218" s="410"/>
      <c r="BO218" s="410"/>
      <c r="BP218" s="410"/>
      <c r="BQ218" s="410"/>
      <c r="BR218" s="410"/>
      <c r="BS218" s="410"/>
      <c r="BT218" s="410"/>
      <c r="BU218" s="410"/>
      <c r="BV218" s="410"/>
      <c r="BW218" s="410"/>
      <c r="BX218" s="410"/>
      <c r="BY218" s="410"/>
      <c r="BZ218" s="410"/>
      <c r="CA218" s="410"/>
      <c r="CB218" s="410"/>
      <c r="CC218" s="410"/>
      <c r="CD218" s="410"/>
      <c r="CE218" s="410"/>
      <c r="CF218" s="410"/>
      <c r="CG218" s="410"/>
      <c r="CH218" s="410"/>
      <c r="CI218" s="410"/>
      <c r="CJ218" s="410"/>
      <c r="CK218" s="410"/>
      <c r="CL218" s="410"/>
      <c r="CM218" s="410"/>
      <c r="CN218" s="410"/>
      <c r="CO218" s="410"/>
      <c r="CP218" s="410"/>
      <c r="CQ218" s="410"/>
    </row>
    <row r="219" spans="1:95" x14ac:dyDescent="0.3">
      <c r="A219" s="406"/>
      <c r="B219" s="401" t="s">
        <v>13</v>
      </c>
      <c r="C219" s="407"/>
      <c r="D219" s="412" t="s">
        <v>26</v>
      </c>
      <c r="E219" s="404"/>
      <c r="F219" s="413">
        <f>SUM(F214:F218)</f>
        <v>287167.42</v>
      </c>
      <c r="G219" s="348"/>
    </row>
    <row r="220" spans="1:95" x14ac:dyDescent="0.3">
      <c r="A220" s="414"/>
      <c r="B220" s="415"/>
      <c r="C220" s="416"/>
      <c r="D220" s="417" t="s">
        <v>28</v>
      </c>
      <c r="E220" s="418"/>
      <c r="F220" s="419"/>
      <c r="G220" s="420"/>
    </row>
    <row r="221" spans="1:95" x14ac:dyDescent="0.3">
      <c r="A221" s="347">
        <v>45406</v>
      </c>
      <c r="B221" s="334" t="s">
        <v>13</v>
      </c>
      <c r="C221" s="396" t="s">
        <v>802</v>
      </c>
      <c r="D221" s="348" t="s">
        <v>806</v>
      </c>
      <c r="E221" s="348"/>
      <c r="F221" s="421">
        <v>1122401.95</v>
      </c>
      <c r="G221" s="351" t="s">
        <v>803</v>
      </c>
    </row>
    <row r="222" spans="1:95" x14ac:dyDescent="0.3">
      <c r="A222" s="422"/>
      <c r="B222" s="334" t="s">
        <v>13</v>
      </c>
      <c r="C222" s="396"/>
      <c r="D222" s="412" t="s">
        <v>29</v>
      </c>
      <c r="E222" s="348"/>
      <c r="F222" s="423">
        <f>SUM(F221)</f>
        <v>1122401.95</v>
      </c>
      <c r="G222" s="424"/>
    </row>
    <row r="223" spans="1:95" x14ac:dyDescent="0.3">
      <c r="A223" s="397"/>
      <c r="B223" s="398"/>
      <c r="C223" s="398"/>
      <c r="D223" s="399" t="s">
        <v>27</v>
      </c>
      <c r="E223" s="398"/>
      <c r="F223" s="398"/>
      <c r="G223" s="334"/>
    </row>
    <row r="224" spans="1:95" x14ac:dyDescent="0.3">
      <c r="A224" s="406">
        <v>45406</v>
      </c>
      <c r="B224" s="425" t="s">
        <v>13</v>
      </c>
      <c r="C224" s="407" t="s">
        <v>804</v>
      </c>
      <c r="D224" s="401" t="s">
        <v>805</v>
      </c>
      <c r="E224" s="404"/>
      <c r="F224" s="426">
        <v>30000</v>
      </c>
      <c r="G224" s="348" t="s">
        <v>803</v>
      </c>
    </row>
    <row r="225" spans="1:7" x14ac:dyDescent="0.3">
      <c r="A225" s="406">
        <v>45406</v>
      </c>
      <c r="B225" s="425" t="s">
        <v>13</v>
      </c>
      <c r="C225" s="407" t="s">
        <v>807</v>
      </c>
      <c r="D225" s="401" t="s">
        <v>232</v>
      </c>
      <c r="E225" s="404"/>
      <c r="F225" s="426">
        <v>8788303.9700000007</v>
      </c>
      <c r="G225" s="348" t="s">
        <v>803</v>
      </c>
    </row>
    <row r="226" spans="1:7" x14ac:dyDescent="0.3">
      <c r="A226" s="406"/>
      <c r="B226" s="425" t="s">
        <v>13</v>
      </c>
      <c r="C226" s="427"/>
      <c r="D226" s="412" t="s">
        <v>29</v>
      </c>
      <c r="E226" s="404"/>
      <c r="F226" s="428">
        <f>SUM(F224:F225)</f>
        <v>8818303.9700000007</v>
      </c>
      <c r="G226" s="348"/>
    </row>
    <row r="227" spans="1:7" x14ac:dyDescent="0.3">
      <c r="A227" s="397"/>
      <c r="B227" s="398"/>
      <c r="C227" s="398"/>
      <c r="D227" s="399" t="s">
        <v>504</v>
      </c>
      <c r="E227" s="398"/>
      <c r="F227" s="398"/>
      <c r="G227" s="334"/>
    </row>
    <row r="228" spans="1:7" x14ac:dyDescent="0.3">
      <c r="A228" s="406">
        <v>45412</v>
      </c>
      <c r="B228" s="406" t="s">
        <v>13</v>
      </c>
      <c r="C228" s="425" t="s">
        <v>825</v>
      </c>
      <c r="D228" s="401" t="s">
        <v>233</v>
      </c>
      <c r="E228" s="429"/>
      <c r="F228" s="430">
        <v>1098810</v>
      </c>
      <c r="G228" s="348" t="s">
        <v>829</v>
      </c>
    </row>
    <row r="229" spans="1:7" x14ac:dyDescent="0.3">
      <c r="A229" s="406">
        <v>45412</v>
      </c>
      <c r="B229" s="406" t="s">
        <v>13</v>
      </c>
      <c r="C229" s="425" t="s">
        <v>825</v>
      </c>
      <c r="D229" s="408" t="s">
        <v>234</v>
      </c>
      <c r="E229" s="429"/>
      <c r="F229" s="430">
        <v>114113</v>
      </c>
      <c r="G229" s="348" t="s">
        <v>829</v>
      </c>
    </row>
    <row r="230" spans="1:7" x14ac:dyDescent="0.3">
      <c r="A230" s="406"/>
      <c r="B230" s="425"/>
      <c r="C230" s="427"/>
      <c r="D230" s="412" t="s">
        <v>29</v>
      </c>
      <c r="E230" s="429"/>
      <c r="F230" s="431">
        <f>SUM(F228:F229)</f>
        <v>1212923</v>
      </c>
      <c r="G230" s="348"/>
    </row>
    <row r="231" spans="1:7" x14ac:dyDescent="0.3">
      <c r="A231" s="414"/>
      <c r="B231" s="415"/>
      <c r="C231" s="416"/>
      <c r="D231" s="417" t="s">
        <v>656</v>
      </c>
      <c r="E231" s="418"/>
      <c r="F231" s="419"/>
      <c r="G231" s="420"/>
    </row>
    <row r="232" spans="1:7" x14ac:dyDescent="0.3">
      <c r="A232" s="406">
        <v>45412</v>
      </c>
      <c r="B232" s="406" t="s">
        <v>13</v>
      </c>
      <c r="C232" s="455" t="s">
        <v>825</v>
      </c>
      <c r="D232" s="401" t="s">
        <v>233</v>
      </c>
      <c r="E232" s="429"/>
      <c r="F232" s="430">
        <v>12769</v>
      </c>
      <c r="G232" s="348" t="s">
        <v>829</v>
      </c>
    </row>
    <row r="233" spans="1:7" x14ac:dyDescent="0.3">
      <c r="A233" s="406"/>
      <c r="B233" s="425"/>
      <c r="C233" s="427"/>
      <c r="D233" s="412" t="s">
        <v>29</v>
      </c>
      <c r="E233" s="429"/>
      <c r="F233" s="431">
        <f>SUM(F232)</f>
        <v>12769</v>
      </c>
      <c r="G233" s="348"/>
    </row>
    <row r="234" spans="1:7" ht="18" thickBot="1" x14ac:dyDescent="0.35">
      <c r="A234" s="414"/>
      <c r="B234" s="415"/>
      <c r="C234" s="416"/>
      <c r="D234" s="432" t="s">
        <v>30</v>
      </c>
      <c r="E234" s="377"/>
      <c r="F234" s="433"/>
      <c r="G234" s="420"/>
    </row>
    <row r="235" spans="1:7" ht="15" customHeight="1" x14ac:dyDescent="0.3">
      <c r="A235" s="434">
        <v>45385</v>
      </c>
      <c r="B235" s="435" t="s">
        <v>13</v>
      </c>
      <c r="C235" s="436" t="s">
        <v>31</v>
      </c>
      <c r="D235" s="435" t="s">
        <v>756</v>
      </c>
      <c r="E235" s="437" t="s">
        <v>32</v>
      </c>
      <c r="F235" s="438">
        <v>38721.58</v>
      </c>
      <c r="G235" s="439" t="s">
        <v>755</v>
      </c>
    </row>
    <row r="236" spans="1:7" ht="15" customHeight="1" x14ac:dyDescent="0.3">
      <c r="A236" s="400">
        <v>45392</v>
      </c>
      <c r="B236" s="401" t="s">
        <v>13</v>
      </c>
      <c r="C236" s="440"/>
      <c r="D236" s="401" t="s">
        <v>237</v>
      </c>
      <c r="E236" s="404"/>
      <c r="F236" s="426">
        <v>442915.51</v>
      </c>
      <c r="G236" s="334" t="s">
        <v>757</v>
      </c>
    </row>
    <row r="237" spans="1:7" ht="15" customHeight="1" x14ac:dyDescent="0.3">
      <c r="A237" s="400">
        <v>45401</v>
      </c>
      <c r="B237" s="401" t="s">
        <v>13</v>
      </c>
      <c r="C237" s="440"/>
      <c r="D237" s="401" t="s">
        <v>237</v>
      </c>
      <c r="E237" s="404"/>
      <c r="F237" s="426">
        <v>19500</v>
      </c>
      <c r="G237" s="334" t="s">
        <v>754</v>
      </c>
    </row>
    <row r="238" spans="1:7" ht="15" customHeight="1" x14ac:dyDescent="0.3">
      <c r="A238" s="441"/>
      <c r="B238" s="425"/>
      <c r="C238" s="427"/>
      <c r="D238" s="425"/>
      <c r="E238" s="442"/>
      <c r="F238" s="443">
        <f>SUM(F235:F237)</f>
        <v>501137.09</v>
      </c>
      <c r="G238" s="424"/>
    </row>
    <row r="239" spans="1:7" ht="18" thickBot="1" x14ac:dyDescent="0.35">
      <c r="A239" s="444"/>
      <c r="B239" s="371"/>
      <c r="C239" s="371"/>
      <c r="D239" s="372" t="s">
        <v>33</v>
      </c>
      <c r="E239" s="445">
        <f>E38+E43</f>
        <v>59155209</v>
      </c>
      <c r="F239" s="445">
        <f>F128+F195+F212+F219+F222+F226+F230+F233+F238</f>
        <v>60298069.060000002</v>
      </c>
      <c r="G239" s="375"/>
    </row>
    <row r="240" spans="1:7" ht="14.25" customHeight="1" x14ac:dyDescent="0.3">
      <c r="A240" s="321"/>
      <c r="B240" s="321"/>
      <c r="C240" s="321"/>
      <c r="D240" s="446"/>
      <c r="E240" s="447"/>
      <c r="F240" s="447"/>
      <c r="G240" s="321"/>
    </row>
    <row r="241" spans="1:7" ht="14.25" customHeight="1" x14ac:dyDescent="0.3">
      <c r="A241" s="321"/>
      <c r="B241" s="321"/>
      <c r="C241" s="321"/>
      <c r="D241" s="446"/>
      <c r="E241" s="447"/>
      <c r="F241" s="447"/>
      <c r="G241" s="321"/>
    </row>
    <row r="242" spans="1:7" ht="14.25" customHeight="1" x14ac:dyDescent="0.3">
      <c r="A242" s="321"/>
      <c r="B242" s="321"/>
      <c r="C242" s="321"/>
      <c r="D242" s="446"/>
      <c r="E242" s="447"/>
      <c r="F242" s="447"/>
      <c r="G242" s="321"/>
    </row>
    <row r="243" spans="1:7" ht="14.25" customHeight="1" x14ac:dyDescent="0.3">
      <c r="A243" s="538" t="s">
        <v>34</v>
      </c>
      <c r="B243" s="538"/>
      <c r="C243" s="538"/>
      <c r="D243" s="547" t="s">
        <v>828</v>
      </c>
      <c r="E243" s="547"/>
      <c r="F243" s="547"/>
      <c r="G243" s="331"/>
    </row>
    <row r="244" spans="1:7" ht="14.25" customHeight="1" x14ac:dyDescent="0.3">
      <c r="A244" s="548" t="s">
        <v>249</v>
      </c>
      <c r="B244" s="548"/>
      <c r="C244" s="548"/>
      <c r="D244" s="547" t="s">
        <v>827</v>
      </c>
      <c r="E244" s="547"/>
      <c r="F244" s="547"/>
      <c r="G244" s="448"/>
    </row>
    <row r="245" spans="1:7" ht="14.25" customHeight="1" x14ac:dyDescent="0.3">
      <c r="A245" s="535" t="s">
        <v>37</v>
      </c>
      <c r="B245" s="535"/>
      <c r="C245" s="535"/>
      <c r="D245" s="549" t="s">
        <v>38</v>
      </c>
      <c r="E245" s="549"/>
      <c r="F245" s="549"/>
      <c r="G245" s="448"/>
    </row>
    <row r="246" spans="1:7" ht="14.25" customHeight="1" x14ac:dyDescent="0.3">
      <c r="A246" s="449"/>
      <c r="B246" s="449"/>
      <c r="C246" s="449"/>
      <c r="D246" s="449"/>
      <c r="E246" s="449"/>
      <c r="F246" s="449"/>
      <c r="G246" s="448"/>
    </row>
    <row r="247" spans="1:7" ht="14.25" customHeight="1" x14ac:dyDescent="0.3">
      <c r="A247" s="449"/>
      <c r="B247" s="449"/>
      <c r="C247" s="449"/>
      <c r="D247" s="449"/>
      <c r="E247" s="449"/>
      <c r="F247" s="449"/>
      <c r="G247" s="448"/>
    </row>
    <row r="248" spans="1:7" ht="14.25" customHeight="1" x14ac:dyDescent="0.3">
      <c r="A248" s="449"/>
      <c r="B248" s="449"/>
      <c r="C248" s="449"/>
      <c r="D248" s="449"/>
      <c r="E248" s="449"/>
      <c r="F248" s="449"/>
      <c r="G248" s="450"/>
    </row>
    <row r="249" spans="1:7" ht="14.25" customHeight="1" x14ac:dyDescent="0.3">
      <c r="A249" s="449"/>
      <c r="B249" s="449"/>
      <c r="C249" s="449"/>
      <c r="D249" s="449"/>
      <c r="E249" s="449"/>
      <c r="F249" s="449"/>
      <c r="G249" s="450"/>
    </row>
    <row r="250" spans="1:7" ht="14.25" customHeight="1" x14ac:dyDescent="0.3">
      <c r="A250" s="449"/>
      <c r="B250" s="449"/>
      <c r="C250" s="449"/>
      <c r="D250" s="449"/>
      <c r="E250" s="449"/>
      <c r="F250" s="449"/>
      <c r="G250" s="450"/>
    </row>
    <row r="251" spans="1:7" ht="14.25" customHeight="1" x14ac:dyDescent="0.3">
      <c r="A251" s="538" t="s">
        <v>39</v>
      </c>
      <c r="B251" s="538"/>
      <c r="C251" s="538"/>
      <c r="D251" s="536" t="s">
        <v>497</v>
      </c>
      <c r="E251" s="536"/>
      <c r="F251" s="536"/>
      <c r="G251" s="331"/>
    </row>
    <row r="252" spans="1:7" s="451" customFormat="1" ht="15" customHeight="1" x14ac:dyDescent="0.3">
      <c r="A252" s="538" t="s">
        <v>262</v>
      </c>
      <c r="B252" s="538"/>
      <c r="C252" s="538"/>
      <c r="D252" s="536" t="s">
        <v>263</v>
      </c>
      <c r="E252" s="536"/>
      <c r="F252" s="536"/>
      <c r="G252" s="448"/>
    </row>
    <row r="253" spans="1:7" ht="14.25" customHeight="1" x14ac:dyDescent="0.3">
      <c r="A253" s="535" t="s">
        <v>42</v>
      </c>
      <c r="B253" s="535"/>
      <c r="C253" s="535"/>
      <c r="D253" s="534" t="s">
        <v>38</v>
      </c>
      <c r="E253" s="534"/>
      <c r="F253" s="534"/>
      <c r="G253" s="448"/>
    </row>
    <row r="254" spans="1:7" x14ac:dyDescent="0.3">
      <c r="A254" s="449"/>
      <c r="B254" s="449"/>
      <c r="C254" s="449"/>
      <c r="D254" s="449"/>
      <c r="E254" s="449"/>
      <c r="F254" s="449"/>
      <c r="G254" s="448"/>
    </row>
    <row r="255" spans="1:7" s="410" customFormat="1" ht="14.25" customHeight="1" x14ac:dyDescent="0.3">
      <c r="A255" s="449"/>
      <c r="B255" s="449"/>
      <c r="C255" s="449"/>
      <c r="D255" s="449"/>
      <c r="E255" s="449"/>
      <c r="F255" s="449"/>
      <c r="G255" s="450"/>
    </row>
    <row r="256" spans="1:7" ht="14.25" customHeight="1" x14ac:dyDescent="0.3">
      <c r="A256" s="449"/>
      <c r="B256" s="449"/>
      <c r="C256" s="449"/>
      <c r="D256" s="449"/>
      <c r="E256" s="449"/>
      <c r="F256" s="449"/>
      <c r="G256" s="448"/>
    </row>
    <row r="257" spans="1:11" ht="14.25" customHeight="1" x14ac:dyDescent="0.3">
      <c r="A257" s="449"/>
      <c r="B257" s="449"/>
      <c r="C257" s="449"/>
      <c r="D257" s="449"/>
      <c r="E257" s="449"/>
      <c r="F257" s="449"/>
      <c r="G257" s="448"/>
    </row>
    <row r="258" spans="1:11" ht="14.25" customHeight="1" x14ac:dyDescent="0.3">
      <c r="A258" s="449"/>
      <c r="B258" s="449"/>
      <c r="C258" s="449"/>
      <c r="D258" s="449"/>
      <c r="E258" s="449"/>
      <c r="F258" s="449"/>
      <c r="G258" s="448"/>
    </row>
    <row r="259" spans="1:11" ht="14.25" customHeight="1" x14ac:dyDescent="0.3">
      <c r="A259" s="536" t="s">
        <v>264</v>
      </c>
      <c r="B259" s="536"/>
      <c r="C259" s="536"/>
      <c r="D259" s="536"/>
      <c r="E259" s="536"/>
      <c r="F259" s="536"/>
      <c r="G259" s="331"/>
    </row>
    <row r="260" spans="1:11" ht="15" customHeight="1" x14ac:dyDescent="0.3">
      <c r="A260" s="537" t="s">
        <v>670</v>
      </c>
      <c r="B260" s="537"/>
      <c r="C260" s="537"/>
      <c r="D260" s="537"/>
      <c r="E260" s="537"/>
      <c r="F260" s="537"/>
      <c r="G260" s="448"/>
    </row>
    <row r="261" spans="1:11" ht="15" customHeight="1" x14ac:dyDescent="0.3">
      <c r="A261" s="534" t="s">
        <v>45</v>
      </c>
      <c r="B261" s="534"/>
      <c r="C261" s="534"/>
      <c r="D261" s="534"/>
      <c r="E261" s="534"/>
      <c r="F261" s="534"/>
      <c r="G261" s="448"/>
    </row>
    <row r="262" spans="1:11" x14ac:dyDescent="0.3">
      <c r="A262" s="449"/>
      <c r="B262" s="449"/>
      <c r="C262" s="449"/>
      <c r="D262" s="449"/>
      <c r="E262" s="449"/>
      <c r="F262" s="449"/>
      <c r="G262" s="448"/>
    </row>
    <row r="263" spans="1:11" s="328" customFormat="1" ht="19.5" customHeight="1" x14ac:dyDescent="0.3">
      <c r="A263" s="449"/>
      <c r="B263" s="449"/>
      <c r="C263" s="449"/>
      <c r="D263" s="449"/>
      <c r="E263" s="449"/>
      <c r="F263" s="449"/>
      <c r="G263" s="448"/>
      <c r="H263" s="452"/>
      <c r="I263" s="452"/>
      <c r="J263" s="452"/>
      <c r="K263" s="452"/>
    </row>
    <row r="264" spans="1:11" s="328" customFormat="1" ht="19.5" customHeight="1" x14ac:dyDescent="0.3">
      <c r="A264" s="449"/>
      <c r="B264" s="449"/>
      <c r="C264" s="449"/>
      <c r="D264" s="449"/>
      <c r="E264" s="449"/>
      <c r="F264" s="449"/>
      <c r="G264" s="448"/>
      <c r="H264" s="453"/>
      <c r="I264" s="453"/>
      <c r="J264" s="453"/>
      <c r="K264" s="454"/>
    </row>
    <row r="265" spans="1:11" s="328" customFormat="1" ht="19.5" customHeight="1" x14ac:dyDescent="0.3">
      <c r="A265" s="449"/>
      <c r="B265" s="449"/>
      <c r="C265" s="449"/>
      <c r="D265" s="449"/>
      <c r="E265" s="449"/>
      <c r="F265" s="449"/>
      <c r="G265" s="448"/>
      <c r="H265" s="453"/>
      <c r="I265" s="453"/>
      <c r="J265" s="453"/>
      <c r="K265" s="454"/>
    </row>
    <row r="266" spans="1:11" s="328" customFormat="1" ht="19.5" customHeight="1" x14ac:dyDescent="0.3">
      <c r="A266" s="449"/>
      <c r="B266" s="449"/>
      <c r="C266" s="449"/>
      <c r="D266" s="449"/>
      <c r="E266" s="449"/>
      <c r="F266" s="449"/>
      <c r="G266" s="448"/>
      <c r="H266" s="453"/>
      <c r="I266" s="453"/>
      <c r="J266" s="453"/>
      <c r="K266" s="454"/>
    </row>
    <row r="267" spans="1:11" s="328" customFormat="1" ht="19.5" customHeight="1" x14ac:dyDescent="0.3">
      <c r="A267" s="319"/>
      <c r="B267" s="319"/>
      <c r="C267" s="319"/>
      <c r="D267" s="319"/>
      <c r="E267" s="319"/>
      <c r="F267" s="319"/>
      <c r="G267" s="319"/>
      <c r="H267" s="453"/>
      <c r="I267" s="453"/>
      <c r="J267" s="453"/>
      <c r="K267" s="454"/>
    </row>
    <row r="268" spans="1:11" s="328" customFormat="1" ht="19.5" customHeight="1" x14ac:dyDescent="0.3">
      <c r="A268" s="319"/>
      <c r="B268" s="319"/>
      <c r="C268" s="319"/>
      <c r="D268" s="319"/>
      <c r="E268" s="319"/>
      <c r="F268" s="319"/>
      <c r="G268" s="319"/>
      <c r="H268" s="452"/>
      <c r="I268" s="452"/>
      <c r="J268" s="452"/>
      <c r="K268" s="452"/>
    </row>
    <row r="269" spans="1:11" s="328" customFormat="1" ht="14.25" customHeight="1" x14ac:dyDescent="0.3">
      <c r="A269" s="319"/>
      <c r="B269" s="319"/>
      <c r="C269" s="319"/>
      <c r="D269" s="319"/>
      <c r="E269" s="319"/>
      <c r="F269" s="319"/>
      <c r="G269" s="319"/>
    </row>
    <row r="270" spans="1:11" s="328" customFormat="1" ht="14.25" customHeight="1" x14ac:dyDescent="0.3">
      <c r="A270" s="319"/>
      <c r="B270" s="319"/>
      <c r="C270" s="319"/>
      <c r="D270" s="319"/>
      <c r="E270" s="319"/>
      <c r="F270" s="319"/>
      <c r="G270" s="319"/>
    </row>
    <row r="271" spans="1:11" s="328" customFormat="1" ht="14.25" customHeight="1" x14ac:dyDescent="0.3">
      <c r="A271" s="319"/>
      <c r="B271" s="319"/>
      <c r="C271" s="319"/>
      <c r="D271" s="319"/>
      <c r="E271" s="319"/>
      <c r="F271" s="319"/>
      <c r="G271" s="319"/>
    </row>
    <row r="272" spans="1:11" s="328" customFormat="1" ht="14.25" customHeight="1" x14ac:dyDescent="0.3">
      <c r="A272" s="319"/>
      <c r="B272" s="319"/>
      <c r="C272" s="319"/>
      <c r="D272" s="319"/>
      <c r="E272" s="319"/>
      <c r="F272" s="319"/>
      <c r="G272" s="319"/>
    </row>
    <row r="273" spans="1:11" s="328" customFormat="1" ht="14.25" customHeight="1" x14ac:dyDescent="0.3">
      <c r="A273" s="319"/>
      <c r="B273" s="319"/>
      <c r="C273" s="319"/>
      <c r="D273" s="319"/>
      <c r="E273" s="319"/>
      <c r="F273" s="319"/>
      <c r="G273" s="319"/>
    </row>
    <row r="274" spans="1:11" s="328" customFormat="1" ht="14.25" customHeight="1" x14ac:dyDescent="0.3">
      <c r="A274" s="319"/>
      <c r="B274" s="319"/>
      <c r="C274" s="319"/>
      <c r="D274" s="319"/>
      <c r="E274" s="319"/>
      <c r="F274" s="319"/>
      <c r="G274" s="319"/>
    </row>
    <row r="275" spans="1:11" s="328" customFormat="1" ht="14.25" customHeight="1" x14ac:dyDescent="0.3">
      <c r="A275" s="319"/>
      <c r="B275" s="319"/>
      <c r="C275" s="319"/>
      <c r="D275" s="319"/>
      <c r="E275" s="319"/>
      <c r="F275" s="319"/>
      <c r="G275" s="319"/>
    </row>
    <row r="276" spans="1:11" s="328" customFormat="1" ht="14.25" customHeight="1" x14ac:dyDescent="0.3">
      <c r="A276" s="319"/>
      <c r="B276" s="319"/>
      <c r="C276" s="319"/>
      <c r="D276" s="319"/>
      <c r="E276" s="319"/>
      <c r="F276" s="319"/>
      <c r="G276" s="319"/>
    </row>
    <row r="277" spans="1:11" s="328" customFormat="1" ht="19.5" customHeight="1" x14ac:dyDescent="0.3">
      <c r="A277" s="319"/>
      <c r="B277" s="319"/>
      <c r="C277" s="319"/>
      <c r="D277" s="319"/>
      <c r="E277" s="319"/>
      <c r="F277" s="319"/>
      <c r="G277" s="319"/>
      <c r="H277" s="452"/>
      <c r="I277" s="452"/>
      <c r="J277" s="452"/>
      <c r="K277" s="452"/>
    </row>
    <row r="278" spans="1:11" s="328" customFormat="1" ht="19.5" customHeight="1" x14ac:dyDescent="0.3">
      <c r="A278" s="319"/>
      <c r="B278" s="319"/>
      <c r="C278" s="319"/>
      <c r="D278" s="319"/>
      <c r="E278" s="319"/>
      <c r="F278" s="319"/>
      <c r="G278" s="319"/>
      <c r="H278" s="453"/>
      <c r="I278" s="453"/>
      <c r="J278" s="453"/>
      <c r="K278" s="454"/>
    </row>
    <row r="279" spans="1:11" s="328" customFormat="1" ht="14.25" customHeight="1" x14ac:dyDescent="0.3">
      <c r="A279" s="319"/>
      <c r="B279" s="319"/>
      <c r="C279" s="319"/>
      <c r="D279" s="319"/>
      <c r="E279" s="319"/>
      <c r="F279" s="319"/>
      <c r="G279" s="319"/>
    </row>
  </sheetData>
  <mergeCells count="19">
    <mergeCell ref="A252:C252"/>
    <mergeCell ref="D252:F252"/>
    <mergeCell ref="A4:F4"/>
    <mergeCell ref="A5:F5"/>
    <mergeCell ref="A7:F7"/>
    <mergeCell ref="A39:F39"/>
    <mergeCell ref="A243:C243"/>
    <mergeCell ref="D243:F243"/>
    <mergeCell ref="A244:C244"/>
    <mergeCell ref="D244:F244"/>
    <mergeCell ref="A245:C245"/>
    <mergeCell ref="D245:F245"/>
    <mergeCell ref="A251:C251"/>
    <mergeCell ref="D251:F251"/>
    <mergeCell ref="A261:F261"/>
    <mergeCell ref="A253:C253"/>
    <mergeCell ref="D253:F253"/>
    <mergeCell ref="A259:F259"/>
    <mergeCell ref="A260:F260"/>
  </mergeCells>
  <dataValidations count="1">
    <dataValidation type="list" allowBlank="1" showInputMessage="1" promptTitle="ELEGIR TIPO DE INGRESO O EGRESO" sqref="B196 B224:B226 B228:B238 B214:B220">
      <formula1>$H$6:$H$7</formula1>
    </dataValidation>
  </dataValidations>
  <pageMargins left="0.7" right="0.7" top="0.75" bottom="0.75" header="0.3" footer="0.3"/>
  <pageSetup scale="48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318"/>
  <sheetViews>
    <sheetView tabSelected="1" topLeftCell="A272" workbookViewId="0">
      <selection activeCell="F302" sqref="A1:F302"/>
    </sheetView>
  </sheetViews>
  <sheetFormatPr baseColWidth="10" defaultRowHeight="15.75" x14ac:dyDescent="0.25"/>
  <cols>
    <col min="1" max="1" width="11.85546875" style="32" bestFit="1" customWidth="1"/>
    <col min="2" max="2" width="15.42578125" style="32" bestFit="1" customWidth="1"/>
    <col min="3" max="3" width="9.42578125" style="32" bestFit="1" customWidth="1"/>
    <col min="4" max="4" width="62.140625" style="32" customWidth="1"/>
    <col min="5" max="5" width="26.7109375" style="32" customWidth="1"/>
    <col min="6" max="6" width="19.85546875" style="32" customWidth="1"/>
    <col min="7" max="7" width="60.28515625" style="32" customWidth="1"/>
    <col min="8" max="8" width="41.5703125" style="32" bestFit="1" customWidth="1"/>
    <col min="9" max="9" width="11.42578125" style="32"/>
    <col min="10" max="10" width="12.7109375" style="32" bestFit="1" customWidth="1"/>
    <col min="11" max="16384" width="11.42578125" style="32"/>
  </cols>
  <sheetData>
    <row r="1" spans="1:261" x14ac:dyDescent="0.25">
      <c r="E1" s="41" t="s">
        <v>0</v>
      </c>
    </row>
    <row r="2" spans="1:261" x14ac:dyDescent="0.25">
      <c r="E2" s="41" t="s">
        <v>1</v>
      </c>
    </row>
    <row r="3" spans="1:261" x14ac:dyDescent="0.25">
      <c r="E3" s="41" t="s">
        <v>2</v>
      </c>
    </row>
    <row r="4" spans="1:261" ht="14.25" customHeight="1" x14ac:dyDescent="0.25">
      <c r="A4" s="501" t="s">
        <v>3</v>
      </c>
      <c r="B4" s="501"/>
      <c r="C4" s="501"/>
      <c r="D4" s="501"/>
      <c r="E4" s="501"/>
      <c r="F4" s="501"/>
      <c r="G4" s="42"/>
    </row>
    <row r="5" spans="1:261" ht="14.25" customHeight="1" x14ac:dyDescent="0.25">
      <c r="A5" s="502" t="s">
        <v>268</v>
      </c>
      <c r="B5" s="502"/>
      <c r="C5" s="502"/>
      <c r="D5" s="502"/>
      <c r="E5" s="502"/>
      <c r="F5" s="502"/>
      <c r="G5" s="42"/>
      <c r="H5" s="458"/>
      <c r="I5" s="458"/>
    </row>
    <row r="6" spans="1:261" s="460" customFormat="1" ht="14.25" customHeight="1" x14ac:dyDescent="0.25">
      <c r="A6" s="43" t="s">
        <v>4</v>
      </c>
      <c r="B6" s="43" t="s">
        <v>5</v>
      </c>
      <c r="C6" s="44" t="s">
        <v>6</v>
      </c>
      <c r="D6" s="43" t="s">
        <v>7</v>
      </c>
      <c r="E6" s="45" t="s">
        <v>8</v>
      </c>
      <c r="F6" s="46" t="s">
        <v>9</v>
      </c>
      <c r="G6" s="46" t="s">
        <v>10</v>
      </c>
      <c r="H6" s="459" t="s">
        <v>11</v>
      </c>
    </row>
    <row r="7" spans="1:261" s="462" customFormat="1" ht="14.25" customHeight="1" x14ac:dyDescent="0.25">
      <c r="A7" s="503" t="s">
        <v>12</v>
      </c>
      <c r="B7" s="504"/>
      <c r="C7" s="504"/>
      <c r="D7" s="504"/>
      <c r="E7" s="504"/>
      <c r="F7" s="505"/>
      <c r="G7" s="47"/>
      <c r="H7" s="461" t="s">
        <v>13</v>
      </c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  <c r="IV7" s="143"/>
      <c r="IW7" s="143"/>
      <c r="IX7" s="143"/>
      <c r="IY7" s="143"/>
      <c r="IZ7" s="143"/>
      <c r="JA7" s="143"/>
    </row>
    <row r="8" spans="1:261" x14ac:dyDescent="0.25">
      <c r="A8" s="48">
        <v>45413</v>
      </c>
      <c r="B8" s="40" t="s">
        <v>11</v>
      </c>
      <c r="C8" s="40"/>
      <c r="D8" s="40" t="s">
        <v>14</v>
      </c>
      <c r="E8" s="49">
        <v>597697</v>
      </c>
      <c r="F8" s="50"/>
      <c r="G8" s="51" t="s">
        <v>248</v>
      </c>
    </row>
    <row r="9" spans="1:261" x14ac:dyDescent="0.25">
      <c r="A9" s="48">
        <v>45414</v>
      </c>
      <c r="B9" s="40" t="s">
        <v>11</v>
      </c>
      <c r="C9" s="40"/>
      <c r="D9" s="40" t="s">
        <v>14</v>
      </c>
      <c r="E9" s="49">
        <v>667935</v>
      </c>
      <c r="F9" s="50"/>
      <c r="G9" s="51" t="s">
        <v>248</v>
      </c>
    </row>
    <row r="10" spans="1:261" x14ac:dyDescent="0.25">
      <c r="A10" s="48">
        <v>45415</v>
      </c>
      <c r="B10" s="40" t="s">
        <v>11</v>
      </c>
      <c r="C10" s="40"/>
      <c r="D10" s="40" t="s">
        <v>14</v>
      </c>
      <c r="E10" s="49">
        <v>656830</v>
      </c>
      <c r="F10" s="50"/>
      <c r="G10" s="51" t="s">
        <v>248</v>
      </c>
    </row>
    <row r="11" spans="1:261" x14ac:dyDescent="0.25">
      <c r="A11" s="48">
        <v>45416</v>
      </c>
      <c r="B11" s="40" t="s">
        <v>11</v>
      </c>
      <c r="C11" s="40"/>
      <c r="D11" s="40" t="s">
        <v>14</v>
      </c>
      <c r="E11" s="49">
        <v>345221</v>
      </c>
      <c r="F11" s="50"/>
      <c r="G11" s="51" t="s">
        <v>248</v>
      </c>
    </row>
    <row r="12" spans="1:261" x14ac:dyDescent="0.25">
      <c r="A12" s="48">
        <v>45417</v>
      </c>
      <c r="B12" s="40" t="s">
        <v>11</v>
      </c>
      <c r="C12" s="40"/>
      <c r="D12" s="40" t="s">
        <v>14</v>
      </c>
      <c r="E12" s="49">
        <v>15253</v>
      </c>
      <c r="F12" s="50"/>
      <c r="G12" s="51" t="s">
        <v>248</v>
      </c>
    </row>
    <row r="13" spans="1:261" x14ac:dyDescent="0.25">
      <c r="A13" s="48">
        <v>45418</v>
      </c>
      <c r="B13" s="40" t="s">
        <v>11</v>
      </c>
      <c r="C13" s="40"/>
      <c r="D13" s="40" t="s">
        <v>14</v>
      </c>
      <c r="E13" s="49">
        <v>762511</v>
      </c>
      <c r="F13" s="50"/>
      <c r="G13" s="51" t="s">
        <v>248</v>
      </c>
    </row>
    <row r="14" spans="1:261" x14ac:dyDescent="0.25">
      <c r="A14" s="48">
        <v>45419</v>
      </c>
      <c r="B14" s="40" t="s">
        <v>11</v>
      </c>
      <c r="C14" s="40"/>
      <c r="D14" s="40" t="s">
        <v>14</v>
      </c>
      <c r="E14" s="49">
        <v>639784</v>
      </c>
      <c r="F14" s="50"/>
      <c r="G14" s="51" t="s">
        <v>248</v>
      </c>
    </row>
    <row r="15" spans="1:261" x14ac:dyDescent="0.25">
      <c r="A15" s="48">
        <v>45420</v>
      </c>
      <c r="B15" s="40" t="s">
        <v>11</v>
      </c>
      <c r="C15" s="40"/>
      <c r="D15" s="40" t="s">
        <v>14</v>
      </c>
      <c r="E15" s="49">
        <v>531998</v>
      </c>
      <c r="F15" s="50"/>
      <c r="G15" s="51" t="s">
        <v>248</v>
      </c>
    </row>
    <row r="16" spans="1:261" x14ac:dyDescent="0.25">
      <c r="A16" s="48">
        <v>45421</v>
      </c>
      <c r="B16" s="40" t="s">
        <v>11</v>
      </c>
      <c r="C16" s="40"/>
      <c r="D16" s="40" t="s">
        <v>14</v>
      </c>
      <c r="E16" s="49">
        <v>454943</v>
      </c>
      <c r="F16" s="50"/>
      <c r="G16" s="51" t="s">
        <v>248</v>
      </c>
    </row>
    <row r="17" spans="1:7" x14ac:dyDescent="0.25">
      <c r="A17" s="48">
        <v>45422</v>
      </c>
      <c r="B17" s="40" t="s">
        <v>11</v>
      </c>
      <c r="C17" s="40"/>
      <c r="D17" s="40" t="s">
        <v>14</v>
      </c>
      <c r="E17" s="49">
        <v>511619</v>
      </c>
      <c r="F17" s="50"/>
      <c r="G17" s="51" t="s">
        <v>248</v>
      </c>
    </row>
    <row r="18" spans="1:7" x14ac:dyDescent="0.25">
      <c r="A18" s="48">
        <v>45423</v>
      </c>
      <c r="B18" s="40" t="s">
        <v>11</v>
      </c>
      <c r="C18" s="40"/>
      <c r="D18" s="40" t="s">
        <v>14</v>
      </c>
      <c r="E18" s="49">
        <v>170557</v>
      </c>
      <c r="F18" s="50"/>
      <c r="G18" s="51" t="s">
        <v>248</v>
      </c>
    </row>
    <row r="19" spans="1:7" x14ac:dyDescent="0.25">
      <c r="A19" s="48">
        <v>45424</v>
      </c>
      <c r="B19" s="40" t="s">
        <v>11</v>
      </c>
      <c r="C19" s="40"/>
      <c r="D19" s="40" t="s">
        <v>14</v>
      </c>
      <c r="E19" s="49">
        <v>7820</v>
      </c>
      <c r="F19" s="50"/>
      <c r="G19" s="51" t="s">
        <v>248</v>
      </c>
    </row>
    <row r="20" spans="1:7" x14ac:dyDescent="0.25">
      <c r="A20" s="48">
        <v>45425</v>
      </c>
      <c r="B20" s="40" t="s">
        <v>11</v>
      </c>
      <c r="C20" s="40"/>
      <c r="D20" s="40" t="s">
        <v>14</v>
      </c>
      <c r="E20" s="49">
        <v>473400</v>
      </c>
      <c r="F20" s="50"/>
      <c r="G20" s="51" t="s">
        <v>248</v>
      </c>
    </row>
    <row r="21" spans="1:7" x14ac:dyDescent="0.25">
      <c r="A21" s="48">
        <v>45426</v>
      </c>
      <c r="B21" s="40" t="s">
        <v>11</v>
      </c>
      <c r="C21" s="40"/>
      <c r="D21" s="40" t="s">
        <v>14</v>
      </c>
      <c r="E21" s="49">
        <v>462900</v>
      </c>
      <c r="F21" s="50"/>
      <c r="G21" s="51" t="s">
        <v>248</v>
      </c>
    </row>
    <row r="22" spans="1:7" x14ac:dyDescent="0.25">
      <c r="A22" s="48">
        <v>45427</v>
      </c>
      <c r="B22" s="40" t="s">
        <v>11</v>
      </c>
      <c r="C22" s="40"/>
      <c r="D22" s="40" t="s">
        <v>14</v>
      </c>
      <c r="E22" s="49">
        <v>359151</v>
      </c>
      <c r="F22" s="50"/>
      <c r="G22" s="51" t="s">
        <v>248</v>
      </c>
    </row>
    <row r="23" spans="1:7" x14ac:dyDescent="0.25">
      <c r="A23" s="48">
        <v>45428</v>
      </c>
      <c r="B23" s="40" t="s">
        <v>11</v>
      </c>
      <c r="C23" s="40"/>
      <c r="D23" s="40" t="s">
        <v>14</v>
      </c>
      <c r="E23" s="49">
        <v>448873</v>
      </c>
      <c r="F23" s="50"/>
      <c r="G23" s="51" t="s">
        <v>248</v>
      </c>
    </row>
    <row r="24" spans="1:7" x14ac:dyDescent="0.25">
      <c r="A24" s="48">
        <v>45429</v>
      </c>
      <c r="B24" s="40" t="s">
        <v>11</v>
      </c>
      <c r="C24" s="40"/>
      <c r="D24" s="40" t="s">
        <v>14</v>
      </c>
      <c r="E24" s="49">
        <v>635355</v>
      </c>
      <c r="F24" s="50"/>
      <c r="G24" s="51" t="s">
        <v>248</v>
      </c>
    </row>
    <row r="25" spans="1:7" x14ac:dyDescent="0.25">
      <c r="A25" s="48">
        <v>45430</v>
      </c>
      <c r="B25" s="40" t="s">
        <v>11</v>
      </c>
      <c r="C25" s="40"/>
      <c r="D25" s="40" t="s">
        <v>14</v>
      </c>
      <c r="E25" s="49">
        <v>240349</v>
      </c>
      <c r="F25" s="50"/>
      <c r="G25" s="51" t="s">
        <v>248</v>
      </c>
    </row>
    <row r="26" spans="1:7" x14ac:dyDescent="0.25">
      <c r="A26" s="48">
        <v>45431</v>
      </c>
      <c r="B26" s="40" t="s">
        <v>11</v>
      </c>
      <c r="C26" s="40"/>
      <c r="D26" s="40" t="s">
        <v>14</v>
      </c>
      <c r="E26" s="49">
        <v>4730</v>
      </c>
      <c r="F26" s="50"/>
      <c r="G26" s="51" t="s">
        <v>248</v>
      </c>
    </row>
    <row r="27" spans="1:7" x14ac:dyDescent="0.25">
      <c r="A27" s="48">
        <v>45432</v>
      </c>
      <c r="B27" s="40" t="s">
        <v>11</v>
      </c>
      <c r="C27" s="40"/>
      <c r="D27" s="40" t="s">
        <v>14</v>
      </c>
      <c r="E27" s="49">
        <v>743229</v>
      </c>
      <c r="F27" s="50"/>
      <c r="G27" s="51" t="s">
        <v>248</v>
      </c>
    </row>
    <row r="28" spans="1:7" x14ac:dyDescent="0.25">
      <c r="A28" s="48">
        <v>45433</v>
      </c>
      <c r="B28" s="40" t="s">
        <v>11</v>
      </c>
      <c r="C28" s="40"/>
      <c r="D28" s="40" t="s">
        <v>14</v>
      </c>
      <c r="E28" s="49">
        <v>665602</v>
      </c>
      <c r="F28" s="50"/>
      <c r="G28" s="51" t="s">
        <v>248</v>
      </c>
    </row>
    <row r="29" spans="1:7" x14ac:dyDescent="0.25">
      <c r="A29" s="48">
        <v>45434</v>
      </c>
      <c r="B29" s="40" t="s">
        <v>11</v>
      </c>
      <c r="C29" s="40"/>
      <c r="D29" s="40" t="s">
        <v>14</v>
      </c>
      <c r="E29" s="49">
        <v>439927</v>
      </c>
      <c r="F29" s="50"/>
      <c r="G29" s="51" t="s">
        <v>248</v>
      </c>
    </row>
    <row r="30" spans="1:7" x14ac:dyDescent="0.25">
      <c r="A30" s="48">
        <v>45435</v>
      </c>
      <c r="B30" s="40" t="s">
        <v>11</v>
      </c>
      <c r="C30" s="40"/>
      <c r="D30" s="40" t="s">
        <v>14</v>
      </c>
      <c r="E30" s="49">
        <v>887893</v>
      </c>
      <c r="F30" s="50"/>
      <c r="G30" s="51" t="s">
        <v>248</v>
      </c>
    </row>
    <row r="31" spans="1:7" x14ac:dyDescent="0.25">
      <c r="A31" s="48">
        <v>45436</v>
      </c>
      <c r="B31" s="40" t="s">
        <v>11</v>
      </c>
      <c r="C31" s="40"/>
      <c r="D31" s="40" t="s">
        <v>14</v>
      </c>
      <c r="E31" s="49">
        <v>428239</v>
      </c>
      <c r="F31" s="50"/>
      <c r="G31" s="51" t="s">
        <v>248</v>
      </c>
    </row>
    <row r="32" spans="1:7" x14ac:dyDescent="0.25">
      <c r="A32" s="48">
        <v>45437</v>
      </c>
      <c r="B32" s="40" t="s">
        <v>11</v>
      </c>
      <c r="C32" s="40"/>
      <c r="D32" s="40" t="s">
        <v>14</v>
      </c>
      <c r="E32" s="49">
        <v>215755</v>
      </c>
      <c r="F32" s="50"/>
      <c r="G32" s="51" t="s">
        <v>248</v>
      </c>
    </row>
    <row r="33" spans="1:7" x14ac:dyDescent="0.25">
      <c r="A33" s="48">
        <v>45438</v>
      </c>
      <c r="B33" s="40" t="s">
        <v>11</v>
      </c>
      <c r="C33" s="40"/>
      <c r="D33" s="40" t="s">
        <v>14</v>
      </c>
      <c r="E33" s="49">
        <v>4050</v>
      </c>
      <c r="F33" s="50"/>
      <c r="G33" s="51" t="s">
        <v>248</v>
      </c>
    </row>
    <row r="34" spans="1:7" x14ac:dyDescent="0.25">
      <c r="A34" s="48">
        <v>45439</v>
      </c>
      <c r="B34" s="40" t="s">
        <v>11</v>
      </c>
      <c r="C34" s="40"/>
      <c r="D34" s="40" t="s">
        <v>14</v>
      </c>
      <c r="E34" s="49">
        <v>488044</v>
      </c>
      <c r="F34" s="50"/>
      <c r="G34" s="51" t="s">
        <v>248</v>
      </c>
    </row>
    <row r="35" spans="1:7" x14ac:dyDescent="0.25">
      <c r="A35" s="48">
        <v>45440</v>
      </c>
      <c r="B35" s="40" t="s">
        <v>11</v>
      </c>
      <c r="C35" s="40"/>
      <c r="D35" s="40" t="s">
        <v>14</v>
      </c>
      <c r="E35" s="49">
        <v>577339</v>
      </c>
      <c r="F35" s="50"/>
      <c r="G35" s="51" t="s">
        <v>248</v>
      </c>
    </row>
    <row r="36" spans="1:7" x14ac:dyDescent="0.25">
      <c r="A36" s="48">
        <v>45441</v>
      </c>
      <c r="B36" s="40" t="s">
        <v>11</v>
      </c>
      <c r="C36" s="40"/>
      <c r="D36" s="40" t="s">
        <v>14</v>
      </c>
      <c r="E36" s="49">
        <v>1165391</v>
      </c>
      <c r="F36" s="50"/>
      <c r="G36" s="51" t="s">
        <v>248</v>
      </c>
    </row>
    <row r="37" spans="1:7" x14ac:dyDescent="0.25">
      <c r="A37" s="48">
        <v>45442</v>
      </c>
      <c r="B37" s="40" t="s">
        <v>11</v>
      </c>
      <c r="C37" s="40"/>
      <c r="D37" s="40" t="s">
        <v>14</v>
      </c>
      <c r="E37" s="49">
        <v>64452</v>
      </c>
      <c r="F37" s="50"/>
      <c r="G37" s="51" t="s">
        <v>248</v>
      </c>
    </row>
    <row r="38" spans="1:7" x14ac:dyDescent="0.25">
      <c r="A38" s="48">
        <v>45443</v>
      </c>
      <c r="B38" s="40" t="s">
        <v>11</v>
      </c>
      <c r="C38" s="40"/>
      <c r="D38" s="40" t="s">
        <v>14</v>
      </c>
      <c r="E38" s="49">
        <v>829048</v>
      </c>
      <c r="F38" s="50"/>
      <c r="G38" s="51" t="s">
        <v>248</v>
      </c>
    </row>
    <row r="39" spans="1:7" x14ac:dyDescent="0.25">
      <c r="A39" s="52"/>
      <c r="B39" s="40"/>
      <c r="C39" s="40"/>
      <c r="D39" s="53" t="s">
        <v>15</v>
      </c>
      <c r="E39" s="54">
        <f>SUM(E8:E38)</f>
        <v>14495895</v>
      </c>
      <c r="F39" s="50"/>
      <c r="G39" s="464"/>
    </row>
    <row r="40" spans="1:7" ht="16.5" thickBot="1" x14ac:dyDescent="0.3">
      <c r="A40" s="465"/>
      <c r="B40" s="61"/>
      <c r="C40" s="61"/>
      <c r="D40" s="466"/>
      <c r="E40" s="63"/>
      <c r="F40" s="61"/>
      <c r="G40" s="24"/>
    </row>
    <row r="41" spans="1:7" s="467" customFormat="1" ht="14.25" customHeight="1" thickBot="1" x14ac:dyDescent="0.3">
      <c r="A41" s="506" t="s">
        <v>253</v>
      </c>
      <c r="B41" s="507"/>
      <c r="C41" s="507"/>
      <c r="D41" s="507"/>
      <c r="E41" s="507"/>
      <c r="F41" s="508"/>
      <c r="G41" s="296"/>
    </row>
    <row r="42" spans="1:7" x14ac:dyDescent="0.25">
      <c r="A42" s="48">
        <v>45433</v>
      </c>
      <c r="B42" s="40" t="s">
        <v>13</v>
      </c>
      <c r="C42" s="40"/>
      <c r="D42" s="40" t="s">
        <v>255</v>
      </c>
      <c r="E42" s="49">
        <v>1223333</v>
      </c>
      <c r="F42" s="40"/>
      <c r="G42" s="463" t="s">
        <v>937</v>
      </c>
    </row>
    <row r="43" spans="1:7" x14ac:dyDescent="0.25">
      <c r="A43" s="48"/>
      <c r="B43" s="40" t="s">
        <v>13</v>
      </c>
      <c r="C43" s="40"/>
      <c r="D43" s="57" t="s">
        <v>256</v>
      </c>
      <c r="E43" s="49">
        <v>10863252</v>
      </c>
      <c r="F43" s="40"/>
      <c r="G43" s="463" t="s">
        <v>937</v>
      </c>
    </row>
    <row r="44" spans="1:7" ht="16.5" thickBot="1" x14ac:dyDescent="0.3">
      <c r="A44" s="60"/>
      <c r="B44" s="61"/>
      <c r="C44" s="61"/>
      <c r="D44" s="62" t="s">
        <v>16</v>
      </c>
      <c r="E44" s="63">
        <f>SUM(E42:E43)</f>
        <v>12086585</v>
      </c>
      <c r="F44" s="61"/>
      <c r="G44" s="468"/>
    </row>
    <row r="45" spans="1:7" s="467" customFormat="1" ht="16.5" thickBot="1" x14ac:dyDescent="0.3">
      <c r="A45" s="65"/>
      <c r="B45" s="66"/>
      <c r="C45" s="66"/>
      <c r="D45" s="67" t="s">
        <v>17</v>
      </c>
      <c r="E45" s="68"/>
      <c r="F45" s="66"/>
      <c r="G45" s="296"/>
    </row>
    <row r="46" spans="1:7" ht="14.25" customHeight="1" x14ac:dyDescent="0.25">
      <c r="A46" s="56"/>
      <c r="B46" s="57" t="s">
        <v>13</v>
      </c>
      <c r="C46" s="57"/>
      <c r="D46" s="70" t="s">
        <v>18</v>
      </c>
      <c r="E46" s="58"/>
      <c r="F46" s="71"/>
      <c r="G46" s="469"/>
    </row>
    <row r="47" spans="1:7" x14ac:dyDescent="0.25">
      <c r="A47" s="48"/>
      <c r="B47" s="40" t="s">
        <v>13</v>
      </c>
      <c r="C47" s="40"/>
      <c r="D47" s="99" t="s">
        <v>18</v>
      </c>
      <c r="E47" s="49"/>
      <c r="F47" s="50"/>
      <c r="G47" s="468"/>
    </row>
    <row r="48" spans="1:7" ht="16.5" thickBot="1" x14ac:dyDescent="0.3">
      <c r="A48" s="297"/>
      <c r="B48" s="297"/>
      <c r="C48" s="297"/>
      <c r="D48" s="297" t="s">
        <v>19</v>
      </c>
      <c r="E48" s="297"/>
      <c r="F48" s="298"/>
      <c r="G48" s="500"/>
    </row>
    <row r="49" spans="1:7" s="474" customFormat="1" ht="16.5" thickBot="1" x14ac:dyDescent="0.3">
      <c r="A49" s="470"/>
      <c r="B49" s="471"/>
      <c r="C49" s="471"/>
      <c r="D49" s="472"/>
      <c r="E49" s="473"/>
      <c r="F49" s="471"/>
      <c r="G49" s="499"/>
    </row>
    <row r="50" spans="1:7" ht="16.5" thickBot="1" x14ac:dyDescent="0.3">
      <c r="A50" s="299"/>
      <c r="B50" s="300"/>
      <c r="C50" s="300"/>
      <c r="D50" s="301" t="s">
        <v>20</v>
      </c>
      <c r="E50" s="300"/>
      <c r="F50" s="300"/>
      <c r="G50" s="475"/>
    </row>
    <row r="51" spans="1:7" ht="16.5" thickBot="1" x14ac:dyDescent="0.3">
      <c r="A51" s="303">
        <v>45414</v>
      </c>
      <c r="B51" s="73" t="s">
        <v>21</v>
      </c>
      <c r="C51" s="73">
        <v>44843</v>
      </c>
      <c r="D51" s="73" t="s">
        <v>842</v>
      </c>
      <c r="E51" s="73"/>
      <c r="F51" s="74">
        <v>0</v>
      </c>
      <c r="G51" s="476" t="s">
        <v>250</v>
      </c>
    </row>
    <row r="52" spans="1:7" ht="16.5" thickBot="1" x14ac:dyDescent="0.3">
      <c r="A52" s="48">
        <v>45414</v>
      </c>
      <c r="B52" s="40" t="s">
        <v>21</v>
      </c>
      <c r="C52" s="73">
        <v>44844</v>
      </c>
      <c r="D52" s="40" t="s">
        <v>843</v>
      </c>
      <c r="E52" s="50"/>
      <c r="F52" s="49">
        <v>8000</v>
      </c>
      <c r="G52" s="477" t="s">
        <v>919</v>
      </c>
    </row>
    <row r="53" spans="1:7" ht="16.5" thickBot="1" x14ac:dyDescent="0.3">
      <c r="A53" s="48">
        <v>45418</v>
      </c>
      <c r="B53" s="40" t="s">
        <v>21</v>
      </c>
      <c r="C53" s="73">
        <v>44845</v>
      </c>
      <c r="D53" s="40" t="s">
        <v>53</v>
      </c>
      <c r="E53" s="40"/>
      <c r="F53" s="49">
        <v>4750</v>
      </c>
      <c r="G53" s="463" t="s">
        <v>844</v>
      </c>
    </row>
    <row r="54" spans="1:7" ht="16.5" thickBot="1" x14ac:dyDescent="0.3">
      <c r="A54" s="48">
        <v>45418</v>
      </c>
      <c r="B54" s="40" t="s">
        <v>21</v>
      </c>
      <c r="C54" s="73">
        <v>44846</v>
      </c>
      <c r="D54" s="40" t="s">
        <v>55</v>
      </c>
      <c r="E54" s="40"/>
      <c r="F54" s="49">
        <v>5700</v>
      </c>
      <c r="G54" s="463" t="s">
        <v>844</v>
      </c>
    </row>
    <row r="55" spans="1:7" ht="16.5" thickBot="1" x14ac:dyDescent="0.3">
      <c r="A55" s="48">
        <v>45418</v>
      </c>
      <c r="B55" s="40" t="s">
        <v>21</v>
      </c>
      <c r="C55" s="73">
        <v>44847</v>
      </c>
      <c r="D55" s="40" t="s">
        <v>60</v>
      </c>
      <c r="E55" s="40"/>
      <c r="F55" s="49">
        <v>9500</v>
      </c>
      <c r="G55" s="463" t="s">
        <v>844</v>
      </c>
    </row>
    <row r="56" spans="1:7" ht="16.5" thickBot="1" x14ac:dyDescent="0.3">
      <c r="A56" s="48">
        <v>45418</v>
      </c>
      <c r="B56" s="40" t="s">
        <v>21</v>
      </c>
      <c r="C56" s="73">
        <v>44848</v>
      </c>
      <c r="D56" s="40" t="s">
        <v>589</v>
      </c>
      <c r="E56" s="40"/>
      <c r="F56" s="49">
        <v>7600</v>
      </c>
      <c r="G56" s="463" t="s">
        <v>844</v>
      </c>
    </row>
    <row r="57" spans="1:7" ht="16.5" thickBot="1" x14ac:dyDescent="0.3">
      <c r="A57" s="48">
        <v>45418</v>
      </c>
      <c r="B57" s="40" t="s">
        <v>21</v>
      </c>
      <c r="C57" s="73">
        <v>44849</v>
      </c>
      <c r="D57" s="75" t="s">
        <v>58</v>
      </c>
      <c r="E57" s="40"/>
      <c r="F57" s="49">
        <v>14250</v>
      </c>
      <c r="G57" s="463" t="s">
        <v>917</v>
      </c>
    </row>
    <row r="58" spans="1:7" ht="16.5" thickBot="1" x14ac:dyDescent="0.3">
      <c r="A58" s="48">
        <v>45418</v>
      </c>
      <c r="B58" s="40" t="s">
        <v>21</v>
      </c>
      <c r="C58" s="73">
        <v>44850</v>
      </c>
      <c r="D58" s="40" t="s">
        <v>48</v>
      </c>
      <c r="E58" s="40"/>
      <c r="F58" s="49">
        <v>39900</v>
      </c>
      <c r="G58" s="463" t="s">
        <v>918</v>
      </c>
    </row>
    <row r="59" spans="1:7" ht="16.5" thickBot="1" x14ac:dyDescent="0.3">
      <c r="A59" s="48">
        <v>45418</v>
      </c>
      <c r="B59" s="40" t="s">
        <v>21</v>
      </c>
      <c r="C59" s="73">
        <v>44851</v>
      </c>
      <c r="D59" s="40" t="s">
        <v>845</v>
      </c>
      <c r="E59" s="40"/>
      <c r="F59" s="49">
        <v>23750</v>
      </c>
      <c r="G59" s="463" t="s">
        <v>920</v>
      </c>
    </row>
    <row r="60" spans="1:7" ht="16.5" thickBot="1" x14ac:dyDescent="0.3">
      <c r="A60" s="48">
        <v>45419</v>
      </c>
      <c r="B60" s="40" t="s">
        <v>21</v>
      </c>
      <c r="C60" s="73">
        <v>44852</v>
      </c>
      <c r="D60" s="40" t="s">
        <v>846</v>
      </c>
      <c r="E60" s="40"/>
      <c r="F60" s="49">
        <v>6000</v>
      </c>
      <c r="G60" s="463" t="s">
        <v>732</v>
      </c>
    </row>
    <row r="61" spans="1:7" ht="16.5" thickBot="1" x14ac:dyDescent="0.3">
      <c r="A61" s="48">
        <v>45420</v>
      </c>
      <c r="B61" s="40" t="s">
        <v>21</v>
      </c>
      <c r="C61" s="73">
        <v>44853</v>
      </c>
      <c r="D61" s="40" t="s">
        <v>64</v>
      </c>
      <c r="E61" s="40"/>
      <c r="F61" s="49">
        <v>4750</v>
      </c>
      <c r="G61" s="463" t="s">
        <v>844</v>
      </c>
    </row>
    <row r="62" spans="1:7" ht="16.5" thickBot="1" x14ac:dyDescent="0.3">
      <c r="A62" s="48">
        <v>45421</v>
      </c>
      <c r="B62" s="40" t="s">
        <v>21</v>
      </c>
      <c r="C62" s="73">
        <v>44854</v>
      </c>
      <c r="D62" s="40" t="s">
        <v>51</v>
      </c>
      <c r="E62" s="40"/>
      <c r="F62" s="49">
        <v>0</v>
      </c>
      <c r="G62" s="463" t="s">
        <v>250</v>
      </c>
    </row>
    <row r="63" spans="1:7" ht="16.5" thickBot="1" x14ac:dyDescent="0.3">
      <c r="A63" s="48">
        <v>45421</v>
      </c>
      <c r="B63" s="40" t="s">
        <v>21</v>
      </c>
      <c r="C63" s="73">
        <v>44855</v>
      </c>
      <c r="D63" s="40" t="s">
        <v>51</v>
      </c>
      <c r="E63" s="40"/>
      <c r="F63" s="49">
        <v>81040.06</v>
      </c>
      <c r="G63" s="463" t="s">
        <v>847</v>
      </c>
    </row>
    <row r="64" spans="1:7" ht="16.5" thickBot="1" x14ac:dyDescent="0.3">
      <c r="A64" s="48">
        <v>45426</v>
      </c>
      <c r="B64" s="40" t="s">
        <v>21</v>
      </c>
      <c r="C64" s="73">
        <v>44856</v>
      </c>
      <c r="D64" s="40" t="s">
        <v>74</v>
      </c>
      <c r="E64" s="40"/>
      <c r="F64" s="49">
        <v>3000</v>
      </c>
      <c r="G64" s="463" t="s">
        <v>713</v>
      </c>
    </row>
    <row r="65" spans="1:7" ht="16.5" thickBot="1" x14ac:dyDescent="0.3">
      <c r="A65" s="48">
        <v>45426</v>
      </c>
      <c r="B65" s="40" t="s">
        <v>21</v>
      </c>
      <c r="C65" s="73">
        <v>44857</v>
      </c>
      <c r="D65" s="40" t="s">
        <v>75</v>
      </c>
      <c r="E65" s="40"/>
      <c r="F65" s="49">
        <v>3000</v>
      </c>
      <c r="G65" s="463" t="s">
        <v>713</v>
      </c>
    </row>
    <row r="66" spans="1:7" ht="16.5" thickBot="1" x14ac:dyDescent="0.3">
      <c r="A66" s="48">
        <v>45427</v>
      </c>
      <c r="B66" s="40" t="s">
        <v>21</v>
      </c>
      <c r="C66" s="73">
        <v>44858</v>
      </c>
      <c r="D66" s="40" t="s">
        <v>848</v>
      </c>
      <c r="E66" s="40"/>
      <c r="F66" s="49">
        <v>4583.26</v>
      </c>
      <c r="G66" s="463" t="s">
        <v>732</v>
      </c>
    </row>
    <row r="67" spans="1:7" ht="16.5" thickBot="1" x14ac:dyDescent="0.3">
      <c r="A67" s="48">
        <v>45427</v>
      </c>
      <c r="B67" s="40" t="s">
        <v>21</v>
      </c>
      <c r="C67" s="73">
        <v>44859</v>
      </c>
      <c r="D67" s="40" t="s">
        <v>491</v>
      </c>
      <c r="E67" s="40"/>
      <c r="F67" s="49">
        <v>4593.04</v>
      </c>
      <c r="G67" s="463" t="s">
        <v>921</v>
      </c>
    </row>
    <row r="68" spans="1:7" ht="16.5" thickBot="1" x14ac:dyDescent="0.3">
      <c r="A68" s="48">
        <v>45427</v>
      </c>
      <c r="B68" s="40" t="s">
        <v>21</v>
      </c>
      <c r="C68" s="73">
        <v>44860</v>
      </c>
      <c r="D68" s="40" t="s">
        <v>709</v>
      </c>
      <c r="E68" s="40"/>
      <c r="F68" s="49">
        <v>382.48</v>
      </c>
      <c r="G68" s="463" t="s">
        <v>921</v>
      </c>
    </row>
    <row r="69" spans="1:7" ht="16.5" thickBot="1" x14ac:dyDescent="0.3">
      <c r="A69" s="48">
        <v>45427</v>
      </c>
      <c r="B69" s="40" t="s">
        <v>21</v>
      </c>
      <c r="C69" s="73">
        <v>44861</v>
      </c>
      <c r="D69" s="40" t="s">
        <v>584</v>
      </c>
      <c r="E69" s="40"/>
      <c r="F69" s="49">
        <v>468.68</v>
      </c>
      <c r="G69" s="463" t="s">
        <v>921</v>
      </c>
    </row>
    <row r="70" spans="1:7" ht="16.5" thickBot="1" x14ac:dyDescent="0.3">
      <c r="A70" s="48">
        <v>45427</v>
      </c>
      <c r="B70" s="40" t="s">
        <v>21</v>
      </c>
      <c r="C70" s="73">
        <v>44862</v>
      </c>
      <c r="D70" s="40" t="s">
        <v>849</v>
      </c>
      <c r="E70" s="40"/>
      <c r="F70" s="49">
        <v>1646.75</v>
      </c>
      <c r="G70" s="463" t="s">
        <v>921</v>
      </c>
    </row>
    <row r="71" spans="1:7" ht="16.5" thickBot="1" x14ac:dyDescent="0.3">
      <c r="A71" s="48">
        <v>45428</v>
      </c>
      <c r="B71" s="40" t="s">
        <v>21</v>
      </c>
      <c r="C71" s="73">
        <v>44863</v>
      </c>
      <c r="D71" s="40" t="s">
        <v>597</v>
      </c>
      <c r="E71" s="40"/>
      <c r="F71" s="49">
        <v>119826.41</v>
      </c>
      <c r="G71" s="463" t="s">
        <v>922</v>
      </c>
    </row>
    <row r="72" spans="1:7" ht="16.5" thickBot="1" x14ac:dyDescent="0.3">
      <c r="A72" s="48">
        <v>45428</v>
      </c>
      <c r="B72" s="40" t="s">
        <v>21</v>
      </c>
      <c r="C72" s="73">
        <v>44864</v>
      </c>
      <c r="D72" s="478" t="s">
        <v>489</v>
      </c>
      <c r="E72" s="40"/>
      <c r="F72" s="49">
        <v>1500</v>
      </c>
      <c r="G72" s="463" t="s">
        <v>388</v>
      </c>
    </row>
    <row r="73" spans="1:7" ht="16.5" thickBot="1" x14ac:dyDescent="0.3">
      <c r="A73" s="48">
        <v>45428</v>
      </c>
      <c r="B73" s="40" t="s">
        <v>21</v>
      </c>
      <c r="C73" s="73">
        <v>44865</v>
      </c>
      <c r="D73" s="40" t="s">
        <v>490</v>
      </c>
      <c r="E73" s="40"/>
      <c r="F73" s="49">
        <v>1500</v>
      </c>
      <c r="G73" s="463" t="s">
        <v>388</v>
      </c>
    </row>
    <row r="74" spans="1:7" ht="16.5" thickBot="1" x14ac:dyDescent="0.3">
      <c r="A74" s="48">
        <v>45428</v>
      </c>
      <c r="B74" s="40" t="s">
        <v>21</v>
      </c>
      <c r="C74" s="73">
        <v>44866</v>
      </c>
      <c r="D74" s="40" t="s">
        <v>599</v>
      </c>
      <c r="E74" s="40"/>
      <c r="F74" s="49">
        <v>1500</v>
      </c>
      <c r="G74" s="463" t="s">
        <v>388</v>
      </c>
    </row>
    <row r="75" spans="1:7" ht="16.5" thickBot="1" x14ac:dyDescent="0.3">
      <c r="A75" s="48">
        <v>45428</v>
      </c>
      <c r="B75" s="40" t="s">
        <v>21</v>
      </c>
      <c r="C75" s="73">
        <v>44867</v>
      </c>
      <c r="D75" s="40" t="s">
        <v>487</v>
      </c>
      <c r="E75" s="40"/>
      <c r="F75" s="49">
        <v>1500</v>
      </c>
      <c r="G75" s="463" t="s">
        <v>388</v>
      </c>
    </row>
    <row r="76" spans="1:7" ht="16.5" thickBot="1" x14ac:dyDescent="0.3">
      <c r="A76" s="48">
        <v>45428</v>
      </c>
      <c r="B76" s="40" t="s">
        <v>21</v>
      </c>
      <c r="C76" s="73">
        <v>44868</v>
      </c>
      <c r="D76" s="40" t="s">
        <v>850</v>
      </c>
      <c r="E76" s="40"/>
      <c r="F76" s="49">
        <v>2071</v>
      </c>
      <c r="G76" s="463" t="s">
        <v>388</v>
      </c>
    </row>
    <row r="77" spans="1:7" ht="16.5" thickBot="1" x14ac:dyDescent="0.3">
      <c r="A77" s="48">
        <v>45428</v>
      </c>
      <c r="B77" s="40" t="s">
        <v>21</v>
      </c>
      <c r="C77" s="73">
        <v>44869</v>
      </c>
      <c r="D77" s="40" t="s">
        <v>848</v>
      </c>
      <c r="E77" s="40"/>
      <c r="F77" s="49">
        <v>571</v>
      </c>
      <c r="G77" s="463" t="s">
        <v>388</v>
      </c>
    </row>
    <row r="78" spans="1:7" ht="16.5" thickBot="1" x14ac:dyDescent="0.3">
      <c r="A78" s="48">
        <v>45428</v>
      </c>
      <c r="B78" s="40" t="s">
        <v>21</v>
      </c>
      <c r="C78" s="73">
        <v>44870</v>
      </c>
      <c r="D78" s="40" t="s">
        <v>737</v>
      </c>
      <c r="E78" s="40"/>
      <c r="F78" s="49">
        <v>0</v>
      </c>
      <c r="G78" s="463" t="s">
        <v>250</v>
      </c>
    </row>
    <row r="79" spans="1:7" x14ac:dyDescent="0.25">
      <c r="A79" s="48">
        <v>45428</v>
      </c>
      <c r="B79" s="40" t="s">
        <v>21</v>
      </c>
      <c r="C79" s="73">
        <v>44871</v>
      </c>
      <c r="D79" s="40" t="s">
        <v>737</v>
      </c>
      <c r="E79" s="40"/>
      <c r="F79" s="49">
        <v>3650</v>
      </c>
      <c r="G79" s="463" t="s">
        <v>388</v>
      </c>
    </row>
    <row r="80" spans="1:7" ht="16.5" thickBot="1" x14ac:dyDescent="0.3">
      <c r="A80" s="48">
        <v>45434</v>
      </c>
      <c r="B80" s="40" t="s">
        <v>21</v>
      </c>
      <c r="C80" s="40">
        <v>44872</v>
      </c>
      <c r="D80" s="40" t="s">
        <v>47</v>
      </c>
      <c r="E80" s="40"/>
      <c r="F80" s="49">
        <v>14250</v>
      </c>
      <c r="G80" s="463" t="s">
        <v>917</v>
      </c>
    </row>
    <row r="81" spans="1:7" ht="16.5" thickBot="1" x14ac:dyDescent="0.3">
      <c r="A81" s="48">
        <v>45434</v>
      </c>
      <c r="B81" s="40" t="s">
        <v>21</v>
      </c>
      <c r="C81" s="73">
        <v>44873</v>
      </c>
      <c r="D81" s="40" t="s">
        <v>49</v>
      </c>
      <c r="E81" s="40"/>
      <c r="F81" s="49">
        <v>13300</v>
      </c>
      <c r="G81" s="463" t="s">
        <v>917</v>
      </c>
    </row>
    <row r="82" spans="1:7" x14ac:dyDescent="0.25">
      <c r="A82" s="48">
        <v>45434</v>
      </c>
      <c r="B82" s="40" t="s">
        <v>21</v>
      </c>
      <c r="C82" s="73">
        <v>44874</v>
      </c>
      <c r="D82" s="40" t="s">
        <v>851</v>
      </c>
      <c r="E82" s="40"/>
      <c r="F82" s="49">
        <v>13300</v>
      </c>
      <c r="G82" s="463" t="s">
        <v>917</v>
      </c>
    </row>
    <row r="83" spans="1:7" ht="16.5" thickBot="1" x14ac:dyDescent="0.3">
      <c r="A83" s="48">
        <v>45434</v>
      </c>
      <c r="B83" s="40" t="s">
        <v>21</v>
      </c>
      <c r="C83" s="40">
        <v>44875</v>
      </c>
      <c r="D83" s="40" t="s">
        <v>353</v>
      </c>
      <c r="E83" s="40"/>
      <c r="F83" s="49">
        <v>10200.959999999999</v>
      </c>
      <c r="G83" s="463" t="s">
        <v>923</v>
      </c>
    </row>
    <row r="84" spans="1:7" ht="16.5" thickBot="1" x14ac:dyDescent="0.3">
      <c r="A84" s="48">
        <v>45434</v>
      </c>
      <c r="B84" s="40" t="s">
        <v>21</v>
      </c>
      <c r="C84" s="73">
        <v>44876</v>
      </c>
      <c r="D84" s="40" t="s">
        <v>193</v>
      </c>
      <c r="E84" s="40"/>
      <c r="F84" s="49">
        <v>12500</v>
      </c>
      <c r="G84" s="463" t="s">
        <v>923</v>
      </c>
    </row>
    <row r="85" spans="1:7" x14ac:dyDescent="0.25">
      <c r="A85" s="48">
        <v>45434</v>
      </c>
      <c r="B85" s="40" t="s">
        <v>21</v>
      </c>
      <c r="C85" s="73">
        <v>44877</v>
      </c>
      <c r="D85" s="40" t="s">
        <v>850</v>
      </c>
      <c r="E85" s="40"/>
      <c r="F85" s="49">
        <v>12500</v>
      </c>
      <c r="G85" s="463" t="s">
        <v>923</v>
      </c>
    </row>
    <row r="86" spans="1:7" ht="16.5" thickBot="1" x14ac:dyDescent="0.3">
      <c r="A86" s="48">
        <v>45434</v>
      </c>
      <c r="B86" s="40" t="s">
        <v>21</v>
      </c>
      <c r="C86" s="40">
        <v>44878</v>
      </c>
      <c r="D86" s="40" t="s">
        <v>487</v>
      </c>
      <c r="E86" s="40"/>
      <c r="F86" s="49">
        <v>12500</v>
      </c>
      <c r="G86" s="463" t="s">
        <v>923</v>
      </c>
    </row>
    <row r="87" spans="1:7" ht="16.5" thickBot="1" x14ac:dyDescent="0.3">
      <c r="A87" s="48">
        <v>45434</v>
      </c>
      <c r="B87" s="40" t="s">
        <v>21</v>
      </c>
      <c r="C87" s="73">
        <v>44879</v>
      </c>
      <c r="D87" s="40" t="s">
        <v>599</v>
      </c>
      <c r="E87" s="40"/>
      <c r="F87" s="49">
        <v>12500</v>
      </c>
      <c r="G87" s="463" t="s">
        <v>923</v>
      </c>
    </row>
    <row r="88" spans="1:7" x14ac:dyDescent="0.25">
      <c r="A88" s="48">
        <v>45434</v>
      </c>
      <c r="B88" s="40" t="s">
        <v>21</v>
      </c>
      <c r="C88" s="73">
        <v>44880</v>
      </c>
      <c r="D88" s="40" t="s">
        <v>489</v>
      </c>
      <c r="E88" s="40"/>
      <c r="F88" s="49">
        <v>12500</v>
      </c>
      <c r="G88" s="463" t="s">
        <v>923</v>
      </c>
    </row>
    <row r="89" spans="1:7" ht="16.5" thickBot="1" x14ac:dyDescent="0.3">
      <c r="A89" s="48">
        <v>45434</v>
      </c>
      <c r="B89" s="40" t="s">
        <v>21</v>
      </c>
      <c r="C89" s="40">
        <v>44881</v>
      </c>
      <c r="D89" s="40" t="s">
        <v>491</v>
      </c>
      <c r="E89" s="40"/>
      <c r="F89" s="49">
        <v>0</v>
      </c>
      <c r="G89" s="463" t="s">
        <v>250</v>
      </c>
    </row>
    <row r="90" spans="1:7" ht="16.5" thickBot="1" x14ac:dyDescent="0.3">
      <c r="A90" s="48">
        <v>45434</v>
      </c>
      <c r="B90" s="40" t="s">
        <v>21</v>
      </c>
      <c r="C90" s="73">
        <v>44882</v>
      </c>
      <c r="D90" s="40" t="s">
        <v>584</v>
      </c>
      <c r="E90" s="40"/>
      <c r="F90" s="49">
        <v>12500</v>
      </c>
      <c r="G90" s="463" t="s">
        <v>923</v>
      </c>
    </row>
    <row r="91" spans="1:7" x14ac:dyDescent="0.25">
      <c r="A91" s="48">
        <v>45434</v>
      </c>
      <c r="B91" s="40" t="s">
        <v>21</v>
      </c>
      <c r="C91" s="73">
        <v>44883</v>
      </c>
      <c r="D91" s="40" t="s">
        <v>735</v>
      </c>
      <c r="E91" s="40"/>
      <c r="F91" s="49">
        <v>20000</v>
      </c>
      <c r="G91" s="463" t="s">
        <v>923</v>
      </c>
    </row>
    <row r="92" spans="1:7" ht="16.5" thickBot="1" x14ac:dyDescent="0.3">
      <c r="A92" s="48">
        <v>45434</v>
      </c>
      <c r="B92" s="40" t="s">
        <v>21</v>
      </c>
      <c r="C92" s="40">
        <v>44884</v>
      </c>
      <c r="D92" s="40" t="s">
        <v>483</v>
      </c>
      <c r="E92" s="40"/>
      <c r="F92" s="49">
        <v>15000</v>
      </c>
      <c r="G92" s="463" t="s">
        <v>923</v>
      </c>
    </row>
    <row r="93" spans="1:7" ht="16.5" thickBot="1" x14ac:dyDescent="0.3">
      <c r="A93" s="48">
        <v>45434</v>
      </c>
      <c r="B93" s="40" t="s">
        <v>21</v>
      </c>
      <c r="C93" s="73">
        <v>44885</v>
      </c>
      <c r="D93" s="40" t="s">
        <v>202</v>
      </c>
      <c r="E93" s="40"/>
      <c r="F93" s="49">
        <v>12500</v>
      </c>
      <c r="G93" s="463" t="s">
        <v>923</v>
      </c>
    </row>
    <row r="94" spans="1:7" x14ac:dyDescent="0.25">
      <c r="A94" s="48">
        <v>45434</v>
      </c>
      <c r="B94" s="40" t="s">
        <v>21</v>
      </c>
      <c r="C94" s="73">
        <v>44886</v>
      </c>
      <c r="D94" s="40" t="s">
        <v>736</v>
      </c>
      <c r="E94" s="40"/>
      <c r="F94" s="49">
        <v>10200.959999999999</v>
      </c>
      <c r="G94" s="463" t="s">
        <v>923</v>
      </c>
    </row>
    <row r="95" spans="1:7" ht="16.5" thickBot="1" x14ac:dyDescent="0.3">
      <c r="A95" s="48">
        <v>45434</v>
      </c>
      <c r="B95" s="40" t="s">
        <v>21</v>
      </c>
      <c r="C95" s="40">
        <v>44887</v>
      </c>
      <c r="D95" s="40" t="s">
        <v>737</v>
      </c>
      <c r="E95" s="40"/>
      <c r="F95" s="49">
        <v>12500</v>
      </c>
      <c r="G95" s="463" t="s">
        <v>923</v>
      </c>
    </row>
    <row r="96" spans="1:7" ht="16.5" thickBot="1" x14ac:dyDescent="0.3">
      <c r="A96" s="48">
        <v>45434</v>
      </c>
      <c r="B96" s="40" t="s">
        <v>21</v>
      </c>
      <c r="C96" s="73">
        <v>44888</v>
      </c>
      <c r="D96" s="40" t="s">
        <v>852</v>
      </c>
      <c r="E96" s="40"/>
      <c r="F96" s="49">
        <v>10200.959999999999</v>
      </c>
      <c r="G96" s="463" t="s">
        <v>923</v>
      </c>
    </row>
    <row r="97" spans="1:7" x14ac:dyDescent="0.25">
      <c r="A97" s="48">
        <v>45434</v>
      </c>
      <c r="B97" s="40" t="s">
        <v>21</v>
      </c>
      <c r="C97" s="73">
        <v>44889</v>
      </c>
      <c r="D97" s="40" t="s">
        <v>853</v>
      </c>
      <c r="E97" s="40"/>
      <c r="F97" s="49">
        <v>10200.959999999999</v>
      </c>
      <c r="G97" s="463" t="s">
        <v>923</v>
      </c>
    </row>
    <row r="98" spans="1:7" ht="16.5" thickBot="1" x14ac:dyDescent="0.3">
      <c r="A98" s="48">
        <v>45434</v>
      </c>
      <c r="B98" s="40" t="s">
        <v>21</v>
      </c>
      <c r="C98" s="40">
        <v>44890</v>
      </c>
      <c r="D98" s="40" t="s">
        <v>490</v>
      </c>
      <c r="E98" s="40"/>
      <c r="F98" s="49">
        <v>12500</v>
      </c>
      <c r="G98" s="463" t="s">
        <v>923</v>
      </c>
    </row>
    <row r="99" spans="1:7" ht="16.5" thickBot="1" x14ac:dyDescent="0.3">
      <c r="A99" s="48">
        <v>45434</v>
      </c>
      <c r="B99" s="40" t="s">
        <v>21</v>
      </c>
      <c r="C99" s="73">
        <v>44891</v>
      </c>
      <c r="D99" s="40" t="s">
        <v>740</v>
      </c>
      <c r="E99" s="40"/>
      <c r="F99" s="49">
        <v>16698</v>
      </c>
      <c r="G99" s="463" t="s">
        <v>923</v>
      </c>
    </row>
    <row r="100" spans="1:7" x14ac:dyDescent="0.25">
      <c r="A100" s="48">
        <v>45434</v>
      </c>
      <c r="B100" s="40" t="s">
        <v>21</v>
      </c>
      <c r="C100" s="73">
        <v>44892</v>
      </c>
      <c r="D100" s="40" t="s">
        <v>741</v>
      </c>
      <c r="E100" s="40"/>
      <c r="F100" s="49">
        <v>16698</v>
      </c>
      <c r="G100" s="463" t="s">
        <v>923</v>
      </c>
    </row>
    <row r="101" spans="1:7" ht="16.5" thickBot="1" x14ac:dyDescent="0.3">
      <c r="A101" s="48">
        <v>45434</v>
      </c>
      <c r="B101" s="40" t="s">
        <v>21</v>
      </c>
      <c r="C101" s="40">
        <v>44893</v>
      </c>
      <c r="D101" s="40" t="s">
        <v>742</v>
      </c>
      <c r="E101" s="40"/>
      <c r="F101" s="49">
        <v>16698</v>
      </c>
      <c r="G101" s="463" t="s">
        <v>923</v>
      </c>
    </row>
    <row r="102" spans="1:7" ht="16.5" thickBot="1" x14ac:dyDescent="0.3">
      <c r="A102" s="48">
        <v>45434</v>
      </c>
      <c r="B102" s="40" t="s">
        <v>21</v>
      </c>
      <c r="C102" s="73">
        <v>44894</v>
      </c>
      <c r="D102" s="40" t="s">
        <v>846</v>
      </c>
      <c r="E102" s="40"/>
      <c r="F102" s="49">
        <v>20000</v>
      </c>
      <c r="G102" s="463" t="s">
        <v>923</v>
      </c>
    </row>
    <row r="103" spans="1:7" x14ac:dyDescent="0.25">
      <c r="A103" s="48">
        <v>45434</v>
      </c>
      <c r="B103" s="40" t="s">
        <v>21</v>
      </c>
      <c r="C103" s="73">
        <v>44895</v>
      </c>
      <c r="D103" s="40" t="s">
        <v>854</v>
      </c>
      <c r="E103" s="40"/>
      <c r="F103" s="49">
        <v>10000</v>
      </c>
      <c r="G103" s="463" t="s">
        <v>923</v>
      </c>
    </row>
    <row r="104" spans="1:7" ht="16.5" thickBot="1" x14ac:dyDescent="0.3">
      <c r="A104" s="48">
        <v>45434</v>
      </c>
      <c r="B104" s="40" t="s">
        <v>21</v>
      </c>
      <c r="C104" s="40">
        <v>44896</v>
      </c>
      <c r="D104" s="40" t="s">
        <v>855</v>
      </c>
      <c r="E104" s="40"/>
      <c r="F104" s="49">
        <v>20000</v>
      </c>
      <c r="G104" s="463" t="s">
        <v>923</v>
      </c>
    </row>
    <row r="105" spans="1:7" ht="16.5" thickBot="1" x14ac:dyDescent="0.3">
      <c r="A105" s="48">
        <v>45434</v>
      </c>
      <c r="B105" s="40" t="s">
        <v>21</v>
      </c>
      <c r="C105" s="73">
        <v>44897</v>
      </c>
      <c r="D105" s="40" t="s">
        <v>705</v>
      </c>
      <c r="E105" s="40"/>
      <c r="F105" s="49">
        <v>15000</v>
      </c>
      <c r="G105" s="463" t="s">
        <v>923</v>
      </c>
    </row>
    <row r="106" spans="1:7" x14ac:dyDescent="0.25">
      <c r="A106" s="48">
        <v>45434</v>
      </c>
      <c r="B106" s="40" t="s">
        <v>21</v>
      </c>
      <c r="C106" s="73">
        <v>44898</v>
      </c>
      <c r="D106" s="40" t="s">
        <v>180</v>
      </c>
      <c r="E106" s="40"/>
      <c r="F106" s="49">
        <v>8500</v>
      </c>
      <c r="G106" s="463" t="s">
        <v>924</v>
      </c>
    </row>
    <row r="107" spans="1:7" ht="16.5" thickBot="1" x14ac:dyDescent="0.3">
      <c r="A107" s="48">
        <v>45434</v>
      </c>
      <c r="B107" s="40" t="s">
        <v>21</v>
      </c>
      <c r="C107" s="40">
        <v>44899</v>
      </c>
      <c r="D107" s="40" t="s">
        <v>747</v>
      </c>
      <c r="E107" s="40"/>
      <c r="F107" s="49">
        <v>8500</v>
      </c>
      <c r="G107" s="463" t="s">
        <v>925</v>
      </c>
    </row>
    <row r="108" spans="1:7" ht="16.5" thickBot="1" x14ac:dyDescent="0.3">
      <c r="A108" s="48">
        <v>45434</v>
      </c>
      <c r="B108" s="40" t="s">
        <v>21</v>
      </c>
      <c r="C108" s="73">
        <v>44900</v>
      </c>
      <c r="D108" s="40" t="s">
        <v>182</v>
      </c>
      <c r="E108" s="40"/>
      <c r="F108" s="49">
        <v>8500</v>
      </c>
      <c r="G108" s="463" t="s">
        <v>926</v>
      </c>
    </row>
    <row r="109" spans="1:7" x14ac:dyDescent="0.25">
      <c r="A109" s="48">
        <v>45434</v>
      </c>
      <c r="B109" s="40" t="s">
        <v>21</v>
      </c>
      <c r="C109" s="73">
        <v>44901</v>
      </c>
      <c r="D109" s="40" t="s">
        <v>484</v>
      </c>
      <c r="E109" s="40"/>
      <c r="F109" s="49">
        <v>8500</v>
      </c>
      <c r="G109" s="463" t="s">
        <v>927</v>
      </c>
    </row>
    <row r="110" spans="1:7" ht="16.5" thickBot="1" x14ac:dyDescent="0.3">
      <c r="A110" s="48">
        <v>45434</v>
      </c>
      <c r="B110" s="40" t="s">
        <v>21</v>
      </c>
      <c r="C110" s="40">
        <v>44902</v>
      </c>
      <c r="D110" s="40" t="s">
        <v>75</v>
      </c>
      <c r="E110" s="40"/>
      <c r="F110" s="49">
        <v>8500</v>
      </c>
      <c r="G110" s="463" t="s">
        <v>928</v>
      </c>
    </row>
    <row r="111" spans="1:7" ht="16.5" thickBot="1" x14ac:dyDescent="0.3">
      <c r="A111" s="48">
        <v>45434</v>
      </c>
      <c r="B111" s="40" t="s">
        <v>21</v>
      </c>
      <c r="C111" s="73">
        <v>44903</v>
      </c>
      <c r="D111" s="40" t="s">
        <v>184</v>
      </c>
      <c r="E111" s="40"/>
      <c r="F111" s="49">
        <v>8500</v>
      </c>
      <c r="G111" s="463" t="s">
        <v>929</v>
      </c>
    </row>
    <row r="112" spans="1:7" x14ac:dyDescent="0.25">
      <c r="A112" s="48">
        <v>45434</v>
      </c>
      <c r="B112" s="40" t="s">
        <v>21</v>
      </c>
      <c r="C112" s="73">
        <v>44904</v>
      </c>
      <c r="D112" s="40" t="s">
        <v>74</v>
      </c>
      <c r="E112" s="40"/>
      <c r="F112" s="49">
        <v>0</v>
      </c>
      <c r="G112" s="463" t="s">
        <v>250</v>
      </c>
    </row>
    <row r="113" spans="1:7" ht="16.5" thickBot="1" x14ac:dyDescent="0.3">
      <c r="A113" s="48">
        <v>45434</v>
      </c>
      <c r="B113" s="40" t="s">
        <v>21</v>
      </c>
      <c r="C113" s="40">
        <v>44905</v>
      </c>
      <c r="D113" s="40" t="s">
        <v>74</v>
      </c>
      <c r="E113" s="40"/>
      <c r="F113" s="49">
        <v>8500</v>
      </c>
      <c r="G113" s="463" t="s">
        <v>930</v>
      </c>
    </row>
    <row r="114" spans="1:7" ht="16.5" thickBot="1" x14ac:dyDescent="0.3">
      <c r="A114" s="48">
        <v>45434</v>
      </c>
      <c r="B114" s="40" t="s">
        <v>21</v>
      </c>
      <c r="C114" s="73">
        <v>44906</v>
      </c>
      <c r="D114" s="40" t="s">
        <v>746</v>
      </c>
      <c r="E114" s="40"/>
      <c r="F114" s="49">
        <v>8500</v>
      </c>
      <c r="G114" s="463" t="s">
        <v>931</v>
      </c>
    </row>
    <row r="115" spans="1:7" x14ac:dyDescent="0.25">
      <c r="A115" s="48">
        <v>45434</v>
      </c>
      <c r="B115" s="40" t="s">
        <v>21</v>
      </c>
      <c r="C115" s="73">
        <v>44907</v>
      </c>
      <c r="D115" s="40" t="s">
        <v>491</v>
      </c>
      <c r="E115" s="40"/>
      <c r="F115" s="49">
        <v>12500</v>
      </c>
      <c r="G115" s="463" t="s">
        <v>923</v>
      </c>
    </row>
    <row r="116" spans="1:7" ht="16.5" thickBot="1" x14ac:dyDescent="0.3">
      <c r="A116" s="48">
        <v>45434</v>
      </c>
      <c r="B116" s="40" t="s">
        <v>21</v>
      </c>
      <c r="C116" s="40">
        <v>44908</v>
      </c>
      <c r="D116" s="40" t="s">
        <v>856</v>
      </c>
      <c r="E116" s="40"/>
      <c r="F116" s="49">
        <v>10200.959999999999</v>
      </c>
      <c r="G116" s="463" t="s">
        <v>923</v>
      </c>
    </row>
    <row r="117" spans="1:7" ht="16.5" thickBot="1" x14ac:dyDescent="0.3">
      <c r="A117" s="48">
        <v>45434</v>
      </c>
      <c r="B117" s="40" t="s">
        <v>21</v>
      </c>
      <c r="C117" s="73">
        <v>44909</v>
      </c>
      <c r="D117" s="40" t="s">
        <v>857</v>
      </c>
      <c r="E117" s="40"/>
      <c r="F117" s="49">
        <v>10200.959999999999</v>
      </c>
      <c r="G117" s="463" t="s">
        <v>923</v>
      </c>
    </row>
    <row r="118" spans="1:7" x14ac:dyDescent="0.25">
      <c r="A118" s="48">
        <v>45436</v>
      </c>
      <c r="B118" s="40" t="s">
        <v>21</v>
      </c>
      <c r="C118" s="73">
        <v>44910</v>
      </c>
      <c r="D118" s="40" t="s">
        <v>858</v>
      </c>
      <c r="E118" s="40"/>
      <c r="F118" s="49">
        <v>1300.42</v>
      </c>
      <c r="G118" s="463" t="s">
        <v>921</v>
      </c>
    </row>
    <row r="119" spans="1:7" ht="16.5" thickBot="1" x14ac:dyDescent="0.3">
      <c r="A119" s="48">
        <v>45436</v>
      </c>
      <c r="B119" s="40" t="s">
        <v>21</v>
      </c>
      <c r="C119" s="40">
        <v>44911</v>
      </c>
      <c r="D119" s="40" t="s">
        <v>859</v>
      </c>
      <c r="E119" s="40"/>
      <c r="F119" s="49">
        <v>0</v>
      </c>
      <c r="G119" s="463" t="s">
        <v>250</v>
      </c>
    </row>
    <row r="120" spans="1:7" ht="16.5" thickBot="1" x14ac:dyDescent="0.3">
      <c r="A120" s="48">
        <v>45436</v>
      </c>
      <c r="B120" s="40" t="s">
        <v>21</v>
      </c>
      <c r="C120" s="73">
        <v>44912</v>
      </c>
      <c r="D120" s="40" t="s">
        <v>848</v>
      </c>
      <c r="E120" s="40"/>
      <c r="F120" s="49">
        <v>626.15</v>
      </c>
      <c r="G120" s="463" t="s">
        <v>921</v>
      </c>
    </row>
    <row r="121" spans="1:7" x14ac:dyDescent="0.25">
      <c r="A121" s="48">
        <v>45441</v>
      </c>
      <c r="B121" s="40" t="s">
        <v>21</v>
      </c>
      <c r="C121" s="73">
        <v>44913</v>
      </c>
      <c r="D121" s="40" t="s">
        <v>882</v>
      </c>
      <c r="E121" s="40"/>
      <c r="F121" s="49">
        <v>76211.44</v>
      </c>
      <c r="G121" s="463" t="s">
        <v>932</v>
      </c>
    </row>
    <row r="122" spans="1:7" ht="16.5" thickBot="1" x14ac:dyDescent="0.3">
      <c r="A122" s="48">
        <v>45441</v>
      </c>
      <c r="B122" s="40" t="s">
        <v>21</v>
      </c>
      <c r="C122" s="40">
        <v>44914</v>
      </c>
      <c r="D122" s="40" t="s">
        <v>883</v>
      </c>
      <c r="E122" s="40"/>
      <c r="F122" s="49">
        <v>10000</v>
      </c>
      <c r="G122" s="463" t="s">
        <v>919</v>
      </c>
    </row>
    <row r="123" spans="1:7" ht="16.5" thickBot="1" x14ac:dyDescent="0.3">
      <c r="A123" s="48">
        <v>45441</v>
      </c>
      <c r="B123" s="40" t="s">
        <v>21</v>
      </c>
      <c r="C123" s="73">
        <v>44915</v>
      </c>
      <c r="D123" s="40" t="s">
        <v>884</v>
      </c>
      <c r="E123" s="40"/>
      <c r="F123" s="49">
        <v>8000</v>
      </c>
      <c r="G123" s="463" t="s">
        <v>919</v>
      </c>
    </row>
    <row r="124" spans="1:7" x14ac:dyDescent="0.25">
      <c r="A124" s="48">
        <v>45441</v>
      </c>
      <c r="B124" s="40" t="s">
        <v>21</v>
      </c>
      <c r="C124" s="73">
        <v>44916</v>
      </c>
      <c r="D124" s="40" t="s">
        <v>750</v>
      </c>
      <c r="E124" s="40"/>
      <c r="F124" s="49">
        <v>8000</v>
      </c>
      <c r="G124" s="463" t="s">
        <v>919</v>
      </c>
    </row>
    <row r="125" spans="1:7" ht="16.5" thickBot="1" x14ac:dyDescent="0.3">
      <c r="A125" s="48">
        <v>45441</v>
      </c>
      <c r="B125" s="40" t="s">
        <v>21</v>
      </c>
      <c r="C125" s="40">
        <v>44917</v>
      </c>
      <c r="D125" s="40" t="s">
        <v>885</v>
      </c>
      <c r="E125" s="40"/>
      <c r="F125" s="49">
        <v>8000</v>
      </c>
      <c r="G125" s="463" t="s">
        <v>919</v>
      </c>
    </row>
    <row r="126" spans="1:7" ht="16.5" thickBot="1" x14ac:dyDescent="0.3">
      <c r="A126" s="48">
        <v>45441</v>
      </c>
      <c r="B126" s="40" t="s">
        <v>21</v>
      </c>
      <c r="C126" s="73">
        <v>44918</v>
      </c>
      <c r="D126" s="40" t="s">
        <v>593</v>
      </c>
      <c r="E126" s="40"/>
      <c r="F126" s="49">
        <v>10000</v>
      </c>
      <c r="G126" s="463" t="s">
        <v>919</v>
      </c>
    </row>
    <row r="127" spans="1:7" x14ac:dyDescent="0.25">
      <c r="A127" s="48">
        <v>45441</v>
      </c>
      <c r="B127" s="40" t="s">
        <v>21</v>
      </c>
      <c r="C127" s="73">
        <v>44919</v>
      </c>
      <c r="D127" s="40" t="s">
        <v>68</v>
      </c>
      <c r="E127" s="40"/>
      <c r="F127" s="49">
        <v>10000</v>
      </c>
      <c r="G127" s="463" t="s">
        <v>919</v>
      </c>
    </row>
    <row r="128" spans="1:7" ht="16.5" thickBot="1" x14ac:dyDescent="0.3">
      <c r="A128" s="48">
        <v>45441</v>
      </c>
      <c r="B128" s="40" t="s">
        <v>21</v>
      </c>
      <c r="C128" s="40">
        <v>44920</v>
      </c>
      <c r="D128" s="40" t="s">
        <v>70</v>
      </c>
      <c r="E128" s="40"/>
      <c r="F128" s="49">
        <v>10000</v>
      </c>
      <c r="G128" s="463" t="s">
        <v>919</v>
      </c>
    </row>
    <row r="129" spans="1:7" ht="16.5" thickBot="1" x14ac:dyDescent="0.3">
      <c r="A129" s="48">
        <v>45441</v>
      </c>
      <c r="B129" s="40" t="s">
        <v>21</v>
      </c>
      <c r="C129" s="73">
        <v>44921</v>
      </c>
      <c r="D129" s="40" t="s">
        <v>886</v>
      </c>
      <c r="E129" s="40"/>
      <c r="F129" s="49">
        <v>10000</v>
      </c>
      <c r="G129" s="463" t="s">
        <v>919</v>
      </c>
    </row>
    <row r="130" spans="1:7" x14ac:dyDescent="0.25">
      <c r="A130" s="48">
        <v>45441</v>
      </c>
      <c r="B130" s="40" t="s">
        <v>21</v>
      </c>
      <c r="C130" s="73">
        <v>44922</v>
      </c>
      <c r="D130" s="40" t="s">
        <v>191</v>
      </c>
      <c r="E130" s="40"/>
      <c r="F130" s="49">
        <v>1500</v>
      </c>
      <c r="G130" s="463" t="s">
        <v>111</v>
      </c>
    </row>
    <row r="131" spans="1:7" ht="16.5" thickBot="1" x14ac:dyDescent="0.3">
      <c r="A131" s="48">
        <v>45441</v>
      </c>
      <c r="B131" s="40" t="s">
        <v>21</v>
      </c>
      <c r="C131" s="40">
        <v>44923</v>
      </c>
      <c r="D131" s="40" t="s">
        <v>47</v>
      </c>
      <c r="E131" s="40"/>
      <c r="F131" s="49">
        <v>14250</v>
      </c>
      <c r="G131" s="463" t="s">
        <v>933</v>
      </c>
    </row>
    <row r="132" spans="1:7" ht="16.5" thickBot="1" x14ac:dyDescent="0.3">
      <c r="A132" s="48">
        <v>45441</v>
      </c>
      <c r="B132" s="40" t="s">
        <v>21</v>
      </c>
      <c r="C132" s="73">
        <v>44924</v>
      </c>
      <c r="D132" s="40" t="s">
        <v>49</v>
      </c>
      <c r="E132" s="40"/>
      <c r="F132" s="49">
        <v>13300</v>
      </c>
      <c r="G132" s="463" t="s">
        <v>933</v>
      </c>
    </row>
    <row r="133" spans="1:7" x14ac:dyDescent="0.25">
      <c r="A133" s="48">
        <v>45441</v>
      </c>
      <c r="B133" s="40" t="s">
        <v>21</v>
      </c>
      <c r="C133" s="73">
        <v>44925</v>
      </c>
      <c r="D133" s="40" t="s">
        <v>851</v>
      </c>
      <c r="E133" s="40"/>
      <c r="F133" s="49">
        <v>13300</v>
      </c>
      <c r="G133" s="463" t="s">
        <v>933</v>
      </c>
    </row>
    <row r="134" spans="1:7" ht="16.5" thickBot="1" x14ac:dyDescent="0.3">
      <c r="A134" s="48">
        <v>45441</v>
      </c>
      <c r="B134" s="40" t="s">
        <v>21</v>
      </c>
      <c r="C134" s="40">
        <v>44926</v>
      </c>
      <c r="D134" s="40" t="s">
        <v>48</v>
      </c>
      <c r="E134" s="40"/>
      <c r="F134" s="49">
        <v>39900</v>
      </c>
      <c r="G134" s="463" t="s">
        <v>875</v>
      </c>
    </row>
    <row r="135" spans="1:7" ht="16.5" thickBot="1" x14ac:dyDescent="0.3">
      <c r="A135" s="48">
        <v>45441</v>
      </c>
      <c r="B135" s="40" t="s">
        <v>21</v>
      </c>
      <c r="C135" s="73">
        <v>44927</v>
      </c>
      <c r="D135" s="40" t="s">
        <v>55</v>
      </c>
      <c r="E135" s="40"/>
      <c r="F135" s="49">
        <v>5700</v>
      </c>
      <c r="G135" s="463" t="s">
        <v>934</v>
      </c>
    </row>
    <row r="136" spans="1:7" x14ac:dyDescent="0.25">
      <c r="A136" s="48">
        <v>45441</v>
      </c>
      <c r="B136" s="40" t="s">
        <v>21</v>
      </c>
      <c r="C136" s="73">
        <v>44928</v>
      </c>
      <c r="D136" s="40" t="s">
        <v>64</v>
      </c>
      <c r="E136" s="40"/>
      <c r="F136" s="49">
        <v>4750</v>
      </c>
      <c r="G136" s="463" t="s">
        <v>935</v>
      </c>
    </row>
    <row r="137" spans="1:7" x14ac:dyDescent="0.25">
      <c r="A137" s="48">
        <v>45441</v>
      </c>
      <c r="B137" s="40" t="s">
        <v>21</v>
      </c>
      <c r="C137" s="40">
        <v>44929</v>
      </c>
      <c r="D137" s="40" t="s">
        <v>598</v>
      </c>
      <c r="E137" s="40"/>
      <c r="F137" s="49">
        <v>36816.410000000003</v>
      </c>
      <c r="G137" s="463" t="s">
        <v>710</v>
      </c>
    </row>
    <row r="138" spans="1:7" ht="16.5" thickBot="1" x14ac:dyDescent="0.3">
      <c r="A138" s="76"/>
      <c r="B138" s="40"/>
      <c r="C138" s="77"/>
      <c r="D138" s="78" t="s">
        <v>22</v>
      </c>
      <c r="E138" s="77"/>
      <c r="F138" s="79">
        <f>SUM(F51:F137)</f>
        <v>1081836.8599999999</v>
      </c>
      <c r="G138" s="479"/>
    </row>
    <row r="139" spans="1:7" ht="16.5" thickBot="1" x14ac:dyDescent="0.3">
      <c r="A139" s="141"/>
      <c r="B139" s="77"/>
      <c r="C139" s="77"/>
      <c r="D139" s="480"/>
      <c r="E139" s="77"/>
      <c r="F139" s="79"/>
      <c r="G139" s="479"/>
    </row>
    <row r="140" spans="1:7" ht="14.25" customHeight="1" thickBot="1" x14ac:dyDescent="0.3">
      <c r="A140" s="81"/>
      <c r="B140" s="30"/>
      <c r="C140" s="30"/>
      <c r="D140" s="457" t="s">
        <v>23</v>
      </c>
      <c r="E140" s="30"/>
      <c r="F140" s="30"/>
      <c r="G140" s="24"/>
    </row>
    <row r="141" spans="1:7" x14ac:dyDescent="0.25">
      <c r="A141" s="82">
        <v>45414</v>
      </c>
      <c r="B141" s="73" t="s">
        <v>13</v>
      </c>
      <c r="C141" s="73">
        <v>6706</v>
      </c>
      <c r="D141" s="73" t="s">
        <v>217</v>
      </c>
      <c r="E141" s="73"/>
      <c r="F141" s="74">
        <v>13500</v>
      </c>
      <c r="G141" s="481" t="s">
        <v>758</v>
      </c>
    </row>
    <row r="142" spans="1:7" x14ac:dyDescent="0.25">
      <c r="A142" s="84">
        <v>45414</v>
      </c>
      <c r="B142" s="40" t="s">
        <v>13</v>
      </c>
      <c r="C142" s="40">
        <v>6707</v>
      </c>
      <c r="D142" s="40" t="s">
        <v>109</v>
      </c>
      <c r="E142" s="40"/>
      <c r="F142" s="49">
        <v>45000</v>
      </c>
      <c r="G142" s="463" t="s">
        <v>758</v>
      </c>
    </row>
    <row r="143" spans="1:7" ht="16.5" thickBot="1" x14ac:dyDescent="0.3">
      <c r="A143" s="84">
        <v>45415</v>
      </c>
      <c r="B143" s="40" t="s">
        <v>13</v>
      </c>
      <c r="C143" s="40">
        <v>6708</v>
      </c>
      <c r="D143" s="40" t="s">
        <v>760</v>
      </c>
      <c r="E143" s="40"/>
      <c r="F143" s="49">
        <v>148171.5</v>
      </c>
      <c r="G143" s="463" t="s">
        <v>759</v>
      </c>
    </row>
    <row r="144" spans="1:7" x14ac:dyDescent="0.25">
      <c r="A144" s="84">
        <v>45415</v>
      </c>
      <c r="B144" s="40" t="s">
        <v>13</v>
      </c>
      <c r="C144" s="73">
        <v>6709</v>
      </c>
      <c r="D144" s="40" t="s">
        <v>761</v>
      </c>
      <c r="E144" s="40"/>
      <c r="F144" s="49">
        <v>1090600</v>
      </c>
      <c r="G144" s="463" t="s">
        <v>762</v>
      </c>
    </row>
    <row r="145" spans="1:7" x14ac:dyDescent="0.25">
      <c r="A145" s="84">
        <v>45415</v>
      </c>
      <c r="B145" s="40" t="s">
        <v>13</v>
      </c>
      <c r="C145" s="40">
        <v>6710</v>
      </c>
      <c r="D145" s="40" t="s">
        <v>763</v>
      </c>
      <c r="E145" s="40"/>
      <c r="F145" s="49">
        <v>27359.05</v>
      </c>
      <c r="G145" s="463" t="s">
        <v>764</v>
      </c>
    </row>
    <row r="146" spans="1:7" ht="15.75" customHeight="1" thickBot="1" x14ac:dyDescent="0.3">
      <c r="A146" s="84">
        <v>45415</v>
      </c>
      <c r="B146" s="40" t="s">
        <v>13</v>
      </c>
      <c r="C146" s="40">
        <v>6711</v>
      </c>
      <c r="D146" s="40" t="s">
        <v>223</v>
      </c>
      <c r="E146" s="40"/>
      <c r="F146" s="49">
        <v>9544.7999999999993</v>
      </c>
      <c r="G146" s="463" t="s">
        <v>765</v>
      </c>
    </row>
    <row r="147" spans="1:7" x14ac:dyDescent="0.25">
      <c r="A147" s="84">
        <v>45415</v>
      </c>
      <c r="B147" s="40" t="s">
        <v>13</v>
      </c>
      <c r="C147" s="73">
        <v>6712</v>
      </c>
      <c r="D147" s="40" t="s">
        <v>766</v>
      </c>
      <c r="E147" s="40"/>
      <c r="F147" s="49">
        <v>4303.9399999999996</v>
      </c>
      <c r="G147" s="463" t="s">
        <v>767</v>
      </c>
    </row>
    <row r="148" spans="1:7" x14ac:dyDescent="0.25">
      <c r="A148" s="84">
        <v>45415</v>
      </c>
      <c r="B148" s="40" t="s">
        <v>13</v>
      </c>
      <c r="C148" s="40">
        <v>6713</v>
      </c>
      <c r="D148" s="40" t="s">
        <v>416</v>
      </c>
      <c r="E148" s="40"/>
      <c r="F148" s="49">
        <v>1750</v>
      </c>
      <c r="G148" s="463" t="s">
        <v>768</v>
      </c>
    </row>
    <row r="149" spans="1:7" ht="16.5" thickBot="1" x14ac:dyDescent="0.3">
      <c r="A149" s="84">
        <v>45415</v>
      </c>
      <c r="B149" s="40" t="s">
        <v>13</v>
      </c>
      <c r="C149" s="40">
        <v>6714</v>
      </c>
      <c r="D149" s="40" t="s">
        <v>766</v>
      </c>
      <c r="E149" s="40"/>
      <c r="F149" s="49">
        <v>50708.24</v>
      </c>
      <c r="G149" s="463" t="s">
        <v>770</v>
      </c>
    </row>
    <row r="150" spans="1:7" x14ac:dyDescent="0.25">
      <c r="A150" s="84">
        <v>45415</v>
      </c>
      <c r="B150" s="40" t="s">
        <v>13</v>
      </c>
      <c r="C150" s="73">
        <v>6715</v>
      </c>
      <c r="D150" s="40" t="s">
        <v>769</v>
      </c>
      <c r="E150" s="40"/>
      <c r="F150" s="49">
        <v>1800</v>
      </c>
      <c r="G150" s="463" t="s">
        <v>111</v>
      </c>
    </row>
    <row r="151" spans="1:7" x14ac:dyDescent="0.25">
      <c r="A151" s="84">
        <v>45415</v>
      </c>
      <c r="B151" s="40" t="s">
        <v>13</v>
      </c>
      <c r="C151" s="40">
        <v>6716</v>
      </c>
      <c r="D151" s="40" t="s">
        <v>556</v>
      </c>
      <c r="E151" s="40"/>
      <c r="F151" s="49">
        <v>7800</v>
      </c>
      <c r="G151" s="463" t="s">
        <v>771</v>
      </c>
    </row>
    <row r="152" spans="1:7" ht="16.5" thickBot="1" x14ac:dyDescent="0.3">
      <c r="A152" s="84">
        <v>45415</v>
      </c>
      <c r="B152" s="40" t="s">
        <v>13</v>
      </c>
      <c r="C152" s="40">
        <v>6717</v>
      </c>
      <c r="D152" s="40" t="s">
        <v>773</v>
      </c>
      <c r="E152" s="40"/>
      <c r="F152" s="49">
        <v>3600</v>
      </c>
      <c r="G152" s="463" t="s">
        <v>772</v>
      </c>
    </row>
    <row r="153" spans="1:7" x14ac:dyDescent="0.25">
      <c r="A153" s="84">
        <v>45418</v>
      </c>
      <c r="B153" s="40" t="s">
        <v>13</v>
      </c>
      <c r="C153" s="73">
        <v>6718</v>
      </c>
      <c r="D153" s="40" t="s">
        <v>556</v>
      </c>
      <c r="E153" s="40"/>
      <c r="F153" s="49">
        <v>1200</v>
      </c>
      <c r="G153" s="463" t="s">
        <v>111</v>
      </c>
    </row>
    <row r="154" spans="1:7" x14ac:dyDescent="0.25">
      <c r="A154" s="84">
        <v>45418</v>
      </c>
      <c r="B154" s="40" t="s">
        <v>13</v>
      </c>
      <c r="C154" s="40">
        <v>6719</v>
      </c>
      <c r="D154" s="40" t="s">
        <v>556</v>
      </c>
      <c r="E154" s="40"/>
      <c r="F154" s="49">
        <v>1750</v>
      </c>
      <c r="G154" s="463" t="s">
        <v>111</v>
      </c>
    </row>
    <row r="155" spans="1:7" ht="16.5" thickBot="1" x14ac:dyDescent="0.3">
      <c r="A155" s="84">
        <v>45418</v>
      </c>
      <c r="B155" s="40" t="s">
        <v>13</v>
      </c>
      <c r="C155" s="40">
        <v>6720</v>
      </c>
      <c r="D155" s="40" t="s">
        <v>416</v>
      </c>
      <c r="E155" s="40"/>
      <c r="F155" s="49">
        <v>1750</v>
      </c>
      <c r="G155" s="463" t="s">
        <v>768</v>
      </c>
    </row>
    <row r="156" spans="1:7" x14ac:dyDescent="0.25">
      <c r="A156" s="84">
        <v>45418</v>
      </c>
      <c r="B156" s="40" t="s">
        <v>13</v>
      </c>
      <c r="C156" s="73">
        <v>6721</v>
      </c>
      <c r="D156" s="40" t="s">
        <v>201</v>
      </c>
      <c r="E156" s="40"/>
      <c r="F156" s="49">
        <v>9500</v>
      </c>
      <c r="G156" s="463" t="s">
        <v>389</v>
      </c>
    </row>
    <row r="157" spans="1:7" x14ac:dyDescent="0.25">
      <c r="A157" s="84">
        <v>45418</v>
      </c>
      <c r="B157" s="40" t="s">
        <v>13</v>
      </c>
      <c r="C157" s="40">
        <v>6722</v>
      </c>
      <c r="D157" s="40" t="s">
        <v>665</v>
      </c>
      <c r="E157" s="40"/>
      <c r="F157" s="49">
        <v>7600</v>
      </c>
      <c r="G157" s="463" t="s">
        <v>389</v>
      </c>
    </row>
    <row r="158" spans="1:7" ht="16.5" thickBot="1" x14ac:dyDescent="0.3">
      <c r="A158" s="84">
        <v>45418</v>
      </c>
      <c r="B158" s="40" t="s">
        <v>13</v>
      </c>
      <c r="C158" s="40">
        <v>6723</v>
      </c>
      <c r="D158" s="40" t="s">
        <v>774</v>
      </c>
      <c r="E158" s="40"/>
      <c r="F158" s="49">
        <v>9500</v>
      </c>
      <c r="G158" s="463" t="s">
        <v>389</v>
      </c>
    </row>
    <row r="159" spans="1:7" x14ac:dyDescent="0.25">
      <c r="A159" s="84">
        <v>45418</v>
      </c>
      <c r="B159" s="40" t="s">
        <v>13</v>
      </c>
      <c r="C159" s="73">
        <v>6724</v>
      </c>
      <c r="D159" s="40" t="s">
        <v>538</v>
      </c>
      <c r="E159" s="40"/>
      <c r="F159" s="49">
        <v>4750</v>
      </c>
      <c r="G159" s="463" t="s">
        <v>389</v>
      </c>
    </row>
    <row r="160" spans="1:7" x14ac:dyDescent="0.25">
      <c r="A160" s="84">
        <v>45418</v>
      </c>
      <c r="B160" s="40" t="s">
        <v>13</v>
      </c>
      <c r="C160" s="40">
        <v>6725</v>
      </c>
      <c r="D160" s="40" t="s">
        <v>689</v>
      </c>
      <c r="E160" s="40"/>
      <c r="F160" s="49">
        <v>9500</v>
      </c>
      <c r="G160" s="463" t="s">
        <v>389</v>
      </c>
    </row>
    <row r="161" spans="1:7" ht="16.5" thickBot="1" x14ac:dyDescent="0.3">
      <c r="A161" s="84">
        <v>45418</v>
      </c>
      <c r="B161" s="40" t="s">
        <v>13</v>
      </c>
      <c r="C161" s="40">
        <v>6726</v>
      </c>
      <c r="D161" s="40" t="s">
        <v>775</v>
      </c>
      <c r="E161" s="40"/>
      <c r="F161" s="49">
        <v>7600</v>
      </c>
      <c r="G161" s="463" t="s">
        <v>389</v>
      </c>
    </row>
    <row r="162" spans="1:7" x14ac:dyDescent="0.25">
      <c r="A162" s="84">
        <v>45418</v>
      </c>
      <c r="B162" s="40" t="s">
        <v>13</v>
      </c>
      <c r="C162" s="73">
        <v>6727</v>
      </c>
      <c r="D162" s="40" t="s">
        <v>537</v>
      </c>
      <c r="E162" s="40"/>
      <c r="F162" s="49">
        <v>6650</v>
      </c>
      <c r="G162" s="463" t="s">
        <v>389</v>
      </c>
    </row>
    <row r="163" spans="1:7" x14ac:dyDescent="0.25">
      <c r="A163" s="84">
        <v>45418</v>
      </c>
      <c r="B163" s="40" t="s">
        <v>13</v>
      </c>
      <c r="C163" s="40">
        <v>6728</v>
      </c>
      <c r="D163" s="40" t="s">
        <v>535</v>
      </c>
      <c r="E163" s="40"/>
      <c r="F163" s="49">
        <v>9500</v>
      </c>
      <c r="G163" s="463" t="s">
        <v>389</v>
      </c>
    </row>
    <row r="164" spans="1:7" ht="16.5" thickBot="1" x14ac:dyDescent="0.3">
      <c r="A164" s="84">
        <v>45418</v>
      </c>
      <c r="B164" s="40" t="s">
        <v>13</v>
      </c>
      <c r="C164" s="40">
        <v>6729</v>
      </c>
      <c r="D164" s="40" t="s">
        <v>675</v>
      </c>
      <c r="E164" s="40"/>
      <c r="F164" s="49">
        <v>6650</v>
      </c>
      <c r="G164" s="463" t="s">
        <v>389</v>
      </c>
    </row>
    <row r="165" spans="1:7" x14ac:dyDescent="0.25">
      <c r="A165" s="84">
        <v>45418</v>
      </c>
      <c r="B165" s="40" t="s">
        <v>13</v>
      </c>
      <c r="C165" s="73">
        <v>6730</v>
      </c>
      <c r="D165" s="40" t="s">
        <v>776</v>
      </c>
      <c r="E165" s="40"/>
      <c r="F165" s="85">
        <v>9500</v>
      </c>
      <c r="G165" s="463" t="s">
        <v>389</v>
      </c>
    </row>
    <row r="166" spans="1:7" x14ac:dyDescent="0.25">
      <c r="A166" s="84">
        <v>45418</v>
      </c>
      <c r="B166" s="40" t="s">
        <v>13</v>
      </c>
      <c r="C166" s="40">
        <v>6731</v>
      </c>
      <c r="D166" s="40" t="s">
        <v>56</v>
      </c>
      <c r="E166" s="40"/>
      <c r="F166" s="49">
        <v>4750</v>
      </c>
      <c r="G166" s="463" t="s">
        <v>389</v>
      </c>
    </row>
    <row r="167" spans="1:7" ht="16.5" thickBot="1" x14ac:dyDescent="0.3">
      <c r="A167" s="84">
        <v>45418</v>
      </c>
      <c r="B167" s="40" t="s">
        <v>13</v>
      </c>
      <c r="C167" s="40">
        <v>6732</v>
      </c>
      <c r="D167" s="40" t="s">
        <v>401</v>
      </c>
      <c r="E167" s="40"/>
      <c r="F167" s="49">
        <v>42750</v>
      </c>
      <c r="G167" s="463" t="s">
        <v>777</v>
      </c>
    </row>
    <row r="168" spans="1:7" x14ac:dyDescent="0.25">
      <c r="A168" s="84">
        <v>45418</v>
      </c>
      <c r="B168" s="40" t="s">
        <v>13</v>
      </c>
      <c r="C168" s="73">
        <v>6733</v>
      </c>
      <c r="D168" s="40" t="s">
        <v>778</v>
      </c>
      <c r="E168" s="40"/>
      <c r="F168" s="49">
        <v>42750</v>
      </c>
      <c r="G168" s="463" t="s">
        <v>777</v>
      </c>
    </row>
    <row r="169" spans="1:7" x14ac:dyDescent="0.25">
      <c r="A169" s="84">
        <v>45418</v>
      </c>
      <c r="B169" s="40" t="s">
        <v>13</v>
      </c>
      <c r="C169" s="40">
        <v>6734</v>
      </c>
      <c r="D169" s="40" t="s">
        <v>781</v>
      </c>
      <c r="E169" s="40"/>
      <c r="F169" s="49">
        <v>33250</v>
      </c>
      <c r="G169" s="463" t="s">
        <v>777</v>
      </c>
    </row>
    <row r="170" spans="1:7" ht="16.5" thickBot="1" x14ac:dyDescent="0.3">
      <c r="A170" s="84">
        <v>45418</v>
      </c>
      <c r="B170" s="40" t="s">
        <v>13</v>
      </c>
      <c r="C170" s="40">
        <v>6735</v>
      </c>
      <c r="D170" s="40" t="s">
        <v>780</v>
      </c>
      <c r="E170" s="40"/>
      <c r="F170" s="49">
        <v>49720</v>
      </c>
      <c r="G170" s="463" t="s">
        <v>779</v>
      </c>
    </row>
    <row r="171" spans="1:7" x14ac:dyDescent="0.25">
      <c r="A171" s="84">
        <v>45418</v>
      </c>
      <c r="B171" s="40" t="s">
        <v>13</v>
      </c>
      <c r="C171" s="73">
        <v>6736</v>
      </c>
      <c r="D171" s="40" t="s">
        <v>782</v>
      </c>
      <c r="E171" s="40"/>
      <c r="F171" s="49">
        <v>7600</v>
      </c>
      <c r="G171" s="463" t="s">
        <v>783</v>
      </c>
    </row>
    <row r="172" spans="1:7" x14ac:dyDescent="0.25">
      <c r="A172" s="84">
        <v>45418</v>
      </c>
      <c r="B172" s="40" t="s">
        <v>13</v>
      </c>
      <c r="C172" s="40">
        <v>6737</v>
      </c>
      <c r="D172" s="40" t="s">
        <v>784</v>
      </c>
      <c r="E172" s="40"/>
      <c r="F172" s="49">
        <v>8075</v>
      </c>
      <c r="G172" s="463" t="s">
        <v>783</v>
      </c>
    </row>
    <row r="173" spans="1:7" ht="16.5" thickBot="1" x14ac:dyDescent="0.3">
      <c r="A173" s="84">
        <v>45418</v>
      </c>
      <c r="B173" s="40" t="s">
        <v>13</v>
      </c>
      <c r="C173" s="40">
        <v>6738</v>
      </c>
      <c r="D173" s="40" t="s">
        <v>785</v>
      </c>
      <c r="E173" s="40"/>
      <c r="F173" s="49">
        <v>1500</v>
      </c>
      <c r="G173" s="463" t="s">
        <v>111</v>
      </c>
    </row>
    <row r="174" spans="1:7" x14ac:dyDescent="0.25">
      <c r="A174" s="84">
        <v>45418</v>
      </c>
      <c r="B174" s="40" t="s">
        <v>13</v>
      </c>
      <c r="C174" s="73">
        <v>6739</v>
      </c>
      <c r="D174" s="40" t="s">
        <v>150</v>
      </c>
      <c r="E174" s="40"/>
      <c r="F174" s="49">
        <v>23940.68</v>
      </c>
      <c r="G174" s="463" t="s">
        <v>786</v>
      </c>
    </row>
    <row r="175" spans="1:7" x14ac:dyDescent="0.25">
      <c r="A175" s="48">
        <v>45421</v>
      </c>
      <c r="B175" s="40" t="s">
        <v>13</v>
      </c>
      <c r="C175" s="40">
        <v>6740</v>
      </c>
      <c r="D175" s="40" t="s">
        <v>773</v>
      </c>
      <c r="E175" s="40"/>
      <c r="F175" s="49">
        <v>3600</v>
      </c>
      <c r="G175" s="463" t="s">
        <v>831</v>
      </c>
    </row>
    <row r="176" spans="1:7" ht="16.5" thickBot="1" x14ac:dyDescent="0.3">
      <c r="A176" s="48">
        <v>45421</v>
      </c>
      <c r="B176" s="40" t="s">
        <v>13</v>
      </c>
      <c r="C176" s="40">
        <v>6741</v>
      </c>
      <c r="D176" s="40" t="s">
        <v>109</v>
      </c>
      <c r="E176" s="40"/>
      <c r="F176" s="49">
        <v>175000</v>
      </c>
      <c r="G176" s="463" t="s">
        <v>832</v>
      </c>
    </row>
    <row r="177" spans="1:7" x14ac:dyDescent="0.25">
      <c r="A177" s="48">
        <v>45421</v>
      </c>
      <c r="B177" s="40" t="s">
        <v>13</v>
      </c>
      <c r="C177" s="73">
        <v>6742</v>
      </c>
      <c r="D177" s="40" t="s">
        <v>62</v>
      </c>
      <c r="E177" s="40"/>
      <c r="F177" s="49">
        <v>4750</v>
      </c>
      <c r="G177" s="463" t="s">
        <v>833</v>
      </c>
    </row>
    <row r="178" spans="1:7" x14ac:dyDescent="0.25">
      <c r="A178" s="48">
        <v>45421</v>
      </c>
      <c r="B178" s="40" t="s">
        <v>13</v>
      </c>
      <c r="C178" s="40">
        <v>6743</v>
      </c>
      <c r="D178" s="40" t="s">
        <v>217</v>
      </c>
      <c r="E178" s="40"/>
      <c r="F178" s="49">
        <v>4750</v>
      </c>
      <c r="G178" s="463" t="s">
        <v>111</v>
      </c>
    </row>
    <row r="179" spans="1:7" x14ac:dyDescent="0.25">
      <c r="A179" s="48">
        <v>45421</v>
      </c>
      <c r="B179" s="40" t="s">
        <v>13</v>
      </c>
      <c r="C179" s="40">
        <v>6744</v>
      </c>
      <c r="D179" s="40" t="s">
        <v>217</v>
      </c>
      <c r="E179" s="40"/>
      <c r="F179" s="49">
        <v>4750</v>
      </c>
      <c r="G179" s="463" t="s">
        <v>111</v>
      </c>
    </row>
    <row r="180" spans="1:7" x14ac:dyDescent="0.25">
      <c r="A180" s="48">
        <v>45422</v>
      </c>
      <c r="B180" s="40" t="s">
        <v>13</v>
      </c>
      <c r="C180" s="86" t="s">
        <v>834</v>
      </c>
      <c r="D180" s="40" t="s">
        <v>576</v>
      </c>
      <c r="E180" s="40"/>
      <c r="F180" s="49">
        <v>10000</v>
      </c>
      <c r="G180" s="463" t="s">
        <v>442</v>
      </c>
    </row>
    <row r="181" spans="1:7" x14ac:dyDescent="0.25">
      <c r="A181" s="48">
        <v>45428</v>
      </c>
      <c r="B181" s="40" t="s">
        <v>13</v>
      </c>
      <c r="C181" s="86">
        <v>6745</v>
      </c>
      <c r="D181" s="40" t="s">
        <v>436</v>
      </c>
      <c r="E181" s="40"/>
      <c r="F181" s="49">
        <v>16950</v>
      </c>
      <c r="G181" s="463" t="s">
        <v>835</v>
      </c>
    </row>
    <row r="182" spans="1:7" x14ac:dyDescent="0.25">
      <c r="A182" s="48">
        <v>45429</v>
      </c>
      <c r="B182" s="40" t="s">
        <v>13</v>
      </c>
      <c r="C182" s="86">
        <v>6746</v>
      </c>
      <c r="D182" s="40" t="s">
        <v>837</v>
      </c>
      <c r="E182" s="40"/>
      <c r="F182" s="49">
        <v>59675.76</v>
      </c>
      <c r="G182" s="463" t="s">
        <v>836</v>
      </c>
    </row>
    <row r="183" spans="1:7" x14ac:dyDescent="0.25">
      <c r="A183" s="48">
        <v>45429</v>
      </c>
      <c r="B183" s="40" t="s">
        <v>13</v>
      </c>
      <c r="C183" s="86">
        <v>6747</v>
      </c>
      <c r="D183" s="40" t="s">
        <v>170</v>
      </c>
      <c r="E183" s="40"/>
      <c r="F183" s="49">
        <v>42821.25</v>
      </c>
      <c r="G183" s="463" t="s">
        <v>838</v>
      </c>
    </row>
    <row r="184" spans="1:7" x14ac:dyDescent="0.25">
      <c r="A184" s="48">
        <v>45429</v>
      </c>
      <c r="B184" s="40" t="s">
        <v>13</v>
      </c>
      <c r="C184" s="86">
        <v>6748</v>
      </c>
      <c r="D184" s="40" t="s">
        <v>690</v>
      </c>
      <c r="E184" s="40"/>
      <c r="F184" s="49">
        <v>907.5</v>
      </c>
      <c r="G184" s="463" t="s">
        <v>111</v>
      </c>
    </row>
    <row r="185" spans="1:7" x14ac:dyDescent="0.25">
      <c r="A185" s="48">
        <v>45429</v>
      </c>
      <c r="B185" s="40" t="s">
        <v>13</v>
      </c>
      <c r="C185" s="86">
        <v>6749</v>
      </c>
      <c r="D185" s="40" t="s">
        <v>839</v>
      </c>
      <c r="E185" s="40"/>
      <c r="F185" s="49">
        <v>3000</v>
      </c>
      <c r="G185" s="463" t="s">
        <v>442</v>
      </c>
    </row>
    <row r="186" spans="1:7" x14ac:dyDescent="0.25">
      <c r="A186" s="48">
        <v>45429</v>
      </c>
      <c r="B186" s="40" t="s">
        <v>13</v>
      </c>
      <c r="C186" s="86">
        <v>6750</v>
      </c>
      <c r="D186" s="40" t="s">
        <v>412</v>
      </c>
      <c r="E186" s="40"/>
      <c r="F186" s="49">
        <v>8100</v>
      </c>
      <c r="G186" s="463" t="s">
        <v>111</v>
      </c>
    </row>
    <row r="187" spans="1:7" x14ac:dyDescent="0.25">
      <c r="A187" s="48">
        <v>45429</v>
      </c>
      <c r="B187" s="40" t="s">
        <v>13</v>
      </c>
      <c r="C187" s="86">
        <v>6751</v>
      </c>
      <c r="D187" s="40" t="s">
        <v>841</v>
      </c>
      <c r="E187" s="40"/>
      <c r="F187" s="49">
        <v>2000</v>
      </c>
      <c r="G187" s="463" t="s">
        <v>111</v>
      </c>
    </row>
    <row r="188" spans="1:7" x14ac:dyDescent="0.25">
      <c r="A188" s="48">
        <v>45435</v>
      </c>
      <c r="B188" s="40" t="s">
        <v>13</v>
      </c>
      <c r="C188" s="86">
        <v>6752</v>
      </c>
      <c r="D188" s="40" t="s">
        <v>138</v>
      </c>
      <c r="E188" s="40"/>
      <c r="F188" s="49">
        <v>7070</v>
      </c>
      <c r="G188" s="463" t="s">
        <v>111</v>
      </c>
    </row>
    <row r="189" spans="1:7" x14ac:dyDescent="0.25">
      <c r="A189" s="48">
        <v>45435</v>
      </c>
      <c r="B189" s="40" t="s">
        <v>13</v>
      </c>
      <c r="C189" s="86">
        <v>6753</v>
      </c>
      <c r="D189" s="40" t="s">
        <v>766</v>
      </c>
      <c r="E189" s="40"/>
      <c r="F189" s="49">
        <v>8373.2999999999993</v>
      </c>
      <c r="G189" s="463" t="s">
        <v>860</v>
      </c>
    </row>
    <row r="190" spans="1:7" x14ac:dyDescent="0.25">
      <c r="A190" s="48">
        <v>45435</v>
      </c>
      <c r="B190" s="40" t="s">
        <v>13</v>
      </c>
      <c r="C190" s="86">
        <v>6754</v>
      </c>
      <c r="D190" s="40" t="s">
        <v>861</v>
      </c>
      <c r="E190" s="40"/>
      <c r="F190" s="49">
        <v>4507.63</v>
      </c>
      <c r="G190" s="463" t="s">
        <v>862</v>
      </c>
    </row>
    <row r="191" spans="1:7" x14ac:dyDescent="0.25">
      <c r="A191" s="48">
        <v>45435</v>
      </c>
      <c r="B191" s="40" t="s">
        <v>13</v>
      </c>
      <c r="C191" s="86">
        <v>6755</v>
      </c>
      <c r="D191" s="40" t="s">
        <v>864</v>
      </c>
      <c r="E191" s="40"/>
      <c r="F191" s="49">
        <v>4465</v>
      </c>
      <c r="G191" s="463" t="s">
        <v>863</v>
      </c>
    </row>
    <row r="192" spans="1:7" x14ac:dyDescent="0.25">
      <c r="A192" s="48">
        <v>45435</v>
      </c>
      <c r="B192" s="40" t="s">
        <v>13</v>
      </c>
      <c r="C192" s="86">
        <v>6756</v>
      </c>
      <c r="D192" s="40" t="s">
        <v>562</v>
      </c>
      <c r="E192" s="40"/>
      <c r="F192" s="49">
        <v>13300</v>
      </c>
      <c r="G192" s="463" t="s">
        <v>777</v>
      </c>
    </row>
    <row r="193" spans="1:7" x14ac:dyDescent="0.25">
      <c r="A193" s="48">
        <v>45435</v>
      </c>
      <c r="B193" s="40" t="s">
        <v>13</v>
      </c>
      <c r="C193" s="86">
        <v>6757</v>
      </c>
      <c r="D193" s="40" t="s">
        <v>763</v>
      </c>
      <c r="E193" s="40"/>
      <c r="F193" s="49">
        <v>35957.5</v>
      </c>
      <c r="G193" s="463" t="s">
        <v>865</v>
      </c>
    </row>
    <row r="194" spans="1:7" x14ac:dyDescent="0.25">
      <c r="A194" s="48">
        <v>45435</v>
      </c>
      <c r="B194" s="40" t="s">
        <v>13</v>
      </c>
      <c r="C194" s="86">
        <v>6758</v>
      </c>
      <c r="D194" s="40" t="s">
        <v>763</v>
      </c>
      <c r="E194" s="40"/>
      <c r="F194" s="49">
        <v>184851.19</v>
      </c>
      <c r="G194" s="463" t="s">
        <v>865</v>
      </c>
    </row>
    <row r="195" spans="1:7" x14ac:dyDescent="0.25">
      <c r="A195" s="48">
        <v>45435</v>
      </c>
      <c r="B195" s="40" t="s">
        <v>13</v>
      </c>
      <c r="C195" s="86">
        <v>6759</v>
      </c>
      <c r="D195" s="40" t="s">
        <v>763</v>
      </c>
      <c r="E195" s="40"/>
      <c r="F195" s="49">
        <v>167010.95000000001</v>
      </c>
      <c r="G195" s="463" t="s">
        <v>865</v>
      </c>
    </row>
    <row r="196" spans="1:7" x14ac:dyDescent="0.25">
      <c r="A196" s="48">
        <v>45435</v>
      </c>
      <c r="B196" s="40" t="s">
        <v>13</v>
      </c>
      <c r="C196" s="86">
        <v>6760</v>
      </c>
      <c r="D196" s="40" t="s">
        <v>763</v>
      </c>
      <c r="E196" s="40"/>
      <c r="F196" s="49">
        <v>146549.85</v>
      </c>
      <c r="G196" s="463" t="s">
        <v>865</v>
      </c>
    </row>
    <row r="197" spans="1:7" x14ac:dyDescent="0.25">
      <c r="A197" s="48">
        <v>45436</v>
      </c>
      <c r="B197" s="40" t="s">
        <v>13</v>
      </c>
      <c r="C197" s="86">
        <v>6761</v>
      </c>
      <c r="D197" s="40" t="s">
        <v>115</v>
      </c>
      <c r="E197" s="40"/>
      <c r="F197" s="49">
        <v>11290.3</v>
      </c>
      <c r="G197" s="463" t="s">
        <v>866</v>
      </c>
    </row>
    <row r="198" spans="1:7" x14ac:dyDescent="0.25">
      <c r="A198" s="48">
        <v>45436</v>
      </c>
      <c r="B198" s="40" t="s">
        <v>13</v>
      </c>
      <c r="C198" s="86">
        <v>6762</v>
      </c>
      <c r="D198" s="40" t="s">
        <v>115</v>
      </c>
      <c r="E198" s="40"/>
      <c r="F198" s="49">
        <v>58333.3</v>
      </c>
      <c r="G198" s="463" t="s">
        <v>867</v>
      </c>
    </row>
    <row r="199" spans="1:7" x14ac:dyDescent="0.25">
      <c r="A199" s="48">
        <v>45436</v>
      </c>
      <c r="B199" s="40" t="s">
        <v>13</v>
      </c>
      <c r="C199" s="86">
        <v>6763</v>
      </c>
      <c r="D199" s="40" t="s">
        <v>109</v>
      </c>
      <c r="E199" s="40"/>
      <c r="F199" s="49">
        <v>116680</v>
      </c>
      <c r="G199" s="463" t="s">
        <v>867</v>
      </c>
    </row>
    <row r="200" spans="1:7" x14ac:dyDescent="0.25">
      <c r="A200" s="48">
        <v>45436</v>
      </c>
      <c r="B200" s="40" t="s">
        <v>13</v>
      </c>
      <c r="C200" s="86">
        <v>6764</v>
      </c>
      <c r="D200" s="40" t="s">
        <v>109</v>
      </c>
      <c r="E200" s="40"/>
      <c r="F200" s="49">
        <v>45000</v>
      </c>
      <c r="G200" s="463" t="s">
        <v>866</v>
      </c>
    </row>
    <row r="201" spans="1:7" x14ac:dyDescent="0.25">
      <c r="A201" s="48">
        <v>45436</v>
      </c>
      <c r="B201" s="40" t="s">
        <v>13</v>
      </c>
      <c r="C201" s="86">
        <v>6765</v>
      </c>
      <c r="D201" s="40" t="s">
        <v>780</v>
      </c>
      <c r="E201" s="40"/>
      <c r="F201" s="49">
        <v>49720</v>
      </c>
      <c r="G201" s="463" t="s">
        <v>868</v>
      </c>
    </row>
    <row r="202" spans="1:7" x14ac:dyDescent="0.25">
      <c r="A202" s="48">
        <v>45436</v>
      </c>
      <c r="B202" s="40" t="s">
        <v>13</v>
      </c>
      <c r="C202" s="86">
        <v>6766</v>
      </c>
      <c r="D202" s="40" t="s">
        <v>217</v>
      </c>
      <c r="E202" s="40"/>
      <c r="F202" s="49">
        <v>13500</v>
      </c>
      <c r="G202" s="463" t="s">
        <v>866</v>
      </c>
    </row>
    <row r="203" spans="1:7" x14ac:dyDescent="0.25">
      <c r="A203" s="48">
        <v>45439</v>
      </c>
      <c r="B203" s="40" t="s">
        <v>13</v>
      </c>
      <c r="C203" s="86">
        <v>6767</v>
      </c>
      <c r="D203" s="40" t="s">
        <v>871</v>
      </c>
      <c r="E203" s="40"/>
      <c r="F203" s="49">
        <v>10000</v>
      </c>
      <c r="G203" s="463" t="s">
        <v>869</v>
      </c>
    </row>
    <row r="204" spans="1:7" x14ac:dyDescent="0.25">
      <c r="A204" s="48">
        <v>45439</v>
      </c>
      <c r="B204" s="40" t="s">
        <v>13</v>
      </c>
      <c r="C204" s="86">
        <v>6768</v>
      </c>
      <c r="D204" s="40" t="s">
        <v>871</v>
      </c>
      <c r="E204" s="40"/>
      <c r="F204" s="49">
        <v>10000</v>
      </c>
      <c r="G204" s="463" t="s">
        <v>870</v>
      </c>
    </row>
    <row r="205" spans="1:7" x14ac:dyDescent="0.25">
      <c r="A205" s="48">
        <v>45441</v>
      </c>
      <c r="B205" s="40" t="s">
        <v>13</v>
      </c>
      <c r="C205" s="86">
        <v>6769</v>
      </c>
      <c r="D205" s="40" t="s">
        <v>780</v>
      </c>
      <c r="E205" s="40"/>
      <c r="F205" s="49">
        <v>49720</v>
      </c>
      <c r="G205" s="463" t="s">
        <v>872</v>
      </c>
    </row>
    <row r="206" spans="1:7" x14ac:dyDescent="0.25">
      <c r="A206" s="48">
        <v>45441</v>
      </c>
      <c r="B206" s="40" t="s">
        <v>13</v>
      </c>
      <c r="C206" s="86">
        <v>6770</v>
      </c>
      <c r="D206" s="40" t="s">
        <v>58</v>
      </c>
      <c r="E206" s="40"/>
      <c r="F206" s="49">
        <v>14250</v>
      </c>
      <c r="G206" s="463" t="s">
        <v>873</v>
      </c>
    </row>
    <row r="207" spans="1:7" x14ac:dyDescent="0.25">
      <c r="A207" s="48">
        <v>45441</v>
      </c>
      <c r="B207" s="40" t="s">
        <v>13</v>
      </c>
      <c r="C207" s="86">
        <v>6771</v>
      </c>
      <c r="D207" s="40" t="s">
        <v>769</v>
      </c>
      <c r="E207" s="40"/>
      <c r="F207" s="49">
        <v>2550</v>
      </c>
      <c r="G207" s="463" t="s">
        <v>111</v>
      </c>
    </row>
    <row r="208" spans="1:7" x14ac:dyDescent="0.25">
      <c r="A208" s="48">
        <v>45441</v>
      </c>
      <c r="B208" s="40" t="s">
        <v>13</v>
      </c>
      <c r="C208" s="86">
        <v>6772</v>
      </c>
      <c r="D208" s="40" t="s">
        <v>874</v>
      </c>
      <c r="E208" s="40"/>
      <c r="F208" s="49">
        <v>13300</v>
      </c>
      <c r="G208" s="463" t="s">
        <v>873</v>
      </c>
    </row>
    <row r="209" spans="1:7" x14ac:dyDescent="0.25">
      <c r="A209" s="48">
        <v>45441</v>
      </c>
      <c r="B209" s="40" t="s">
        <v>13</v>
      </c>
      <c r="C209" s="86">
        <v>6773</v>
      </c>
      <c r="D209" s="40" t="s">
        <v>778</v>
      </c>
      <c r="E209" s="40"/>
      <c r="F209" s="49">
        <v>42750</v>
      </c>
      <c r="G209" s="463" t="s">
        <v>873</v>
      </c>
    </row>
    <row r="210" spans="1:7" x14ac:dyDescent="0.25">
      <c r="A210" s="48">
        <v>45441</v>
      </c>
      <c r="B210" s="40" t="s">
        <v>13</v>
      </c>
      <c r="C210" s="86">
        <v>6774</v>
      </c>
      <c r="D210" s="40" t="s">
        <v>781</v>
      </c>
      <c r="E210" s="40"/>
      <c r="F210" s="49">
        <v>33250</v>
      </c>
      <c r="G210" s="463" t="s">
        <v>873</v>
      </c>
    </row>
    <row r="211" spans="1:7" x14ac:dyDescent="0.25">
      <c r="A211" s="48">
        <v>45441</v>
      </c>
      <c r="B211" s="40" t="s">
        <v>13</v>
      </c>
      <c r="C211" s="86">
        <v>6775</v>
      </c>
      <c r="D211" s="40" t="s">
        <v>401</v>
      </c>
      <c r="E211" s="40"/>
      <c r="F211" s="49">
        <v>42750</v>
      </c>
      <c r="G211" s="463" t="s">
        <v>873</v>
      </c>
    </row>
    <row r="212" spans="1:7" x14ac:dyDescent="0.25">
      <c r="A212" s="48">
        <v>45441</v>
      </c>
      <c r="B212" s="40" t="s">
        <v>13</v>
      </c>
      <c r="C212" s="86">
        <v>6776</v>
      </c>
      <c r="D212" s="40" t="s">
        <v>784</v>
      </c>
      <c r="E212" s="40"/>
      <c r="F212" s="49">
        <v>8075</v>
      </c>
      <c r="G212" s="463" t="s">
        <v>875</v>
      </c>
    </row>
    <row r="213" spans="1:7" x14ac:dyDescent="0.25">
      <c r="A213" s="48">
        <v>45441</v>
      </c>
      <c r="B213" s="40" t="s">
        <v>13</v>
      </c>
      <c r="C213" s="86">
        <v>6777</v>
      </c>
      <c r="D213" s="40" t="s">
        <v>782</v>
      </c>
      <c r="E213" s="40"/>
      <c r="F213" s="49">
        <v>7600</v>
      </c>
      <c r="G213" s="463" t="s">
        <v>875</v>
      </c>
    </row>
    <row r="214" spans="1:7" x14ac:dyDescent="0.25">
      <c r="A214" s="48">
        <v>45441</v>
      </c>
      <c r="B214" s="40" t="s">
        <v>13</v>
      </c>
      <c r="C214" s="86">
        <v>6778</v>
      </c>
      <c r="D214" s="40" t="s">
        <v>877</v>
      </c>
      <c r="E214" s="40"/>
      <c r="F214" s="49">
        <v>15200</v>
      </c>
      <c r="G214" s="463" t="s">
        <v>876</v>
      </c>
    </row>
    <row r="215" spans="1:7" x14ac:dyDescent="0.25">
      <c r="A215" s="48">
        <v>45441</v>
      </c>
      <c r="B215" s="40" t="s">
        <v>13</v>
      </c>
      <c r="C215" s="86">
        <v>6779</v>
      </c>
      <c r="D215" s="40" t="s">
        <v>878</v>
      </c>
      <c r="E215" s="40"/>
      <c r="F215" s="49">
        <v>4750</v>
      </c>
      <c r="G215" s="463" t="s">
        <v>879</v>
      </c>
    </row>
    <row r="216" spans="1:7" x14ac:dyDescent="0.25">
      <c r="A216" s="48">
        <v>45441</v>
      </c>
      <c r="B216" s="40" t="s">
        <v>13</v>
      </c>
      <c r="C216" s="86">
        <v>6780</v>
      </c>
      <c r="D216" s="40" t="s">
        <v>665</v>
      </c>
      <c r="E216" s="40"/>
      <c r="F216" s="49">
        <v>7600</v>
      </c>
      <c r="G216" s="463" t="s">
        <v>879</v>
      </c>
    </row>
    <row r="217" spans="1:7" x14ac:dyDescent="0.25">
      <c r="A217" s="48">
        <v>45441</v>
      </c>
      <c r="B217" s="40" t="s">
        <v>13</v>
      </c>
      <c r="C217" s="86">
        <v>6781</v>
      </c>
      <c r="D217" s="40" t="s">
        <v>56</v>
      </c>
      <c r="E217" s="40"/>
      <c r="F217" s="49">
        <v>4750</v>
      </c>
      <c r="G217" s="463" t="s">
        <v>879</v>
      </c>
    </row>
    <row r="218" spans="1:7" x14ac:dyDescent="0.25">
      <c r="A218" s="48">
        <v>45441</v>
      </c>
      <c r="B218" s="40" t="s">
        <v>13</v>
      </c>
      <c r="C218" s="86">
        <v>6782</v>
      </c>
      <c r="D218" s="40" t="s">
        <v>538</v>
      </c>
      <c r="E218" s="40"/>
      <c r="F218" s="49">
        <v>4750</v>
      </c>
      <c r="G218" s="463" t="s">
        <v>879</v>
      </c>
    </row>
    <row r="219" spans="1:7" x14ac:dyDescent="0.25">
      <c r="A219" s="48">
        <v>45441</v>
      </c>
      <c r="B219" s="40" t="s">
        <v>13</v>
      </c>
      <c r="C219" s="86">
        <v>6783</v>
      </c>
      <c r="D219" s="40" t="s">
        <v>535</v>
      </c>
      <c r="E219" s="40"/>
      <c r="F219" s="49">
        <v>9500</v>
      </c>
      <c r="G219" s="463" t="s">
        <v>879</v>
      </c>
    </row>
    <row r="220" spans="1:7" x14ac:dyDescent="0.25">
      <c r="A220" s="48">
        <v>45441</v>
      </c>
      <c r="B220" s="40" t="s">
        <v>13</v>
      </c>
      <c r="C220" s="86">
        <v>6784</v>
      </c>
      <c r="D220" s="40" t="s">
        <v>60</v>
      </c>
      <c r="E220" s="40"/>
      <c r="F220" s="49">
        <v>9500</v>
      </c>
      <c r="G220" s="463" t="s">
        <v>879</v>
      </c>
    </row>
    <row r="221" spans="1:7" x14ac:dyDescent="0.25">
      <c r="A221" s="48">
        <v>45441</v>
      </c>
      <c r="B221" s="40" t="s">
        <v>13</v>
      </c>
      <c r="C221" s="86">
        <v>6785</v>
      </c>
      <c r="D221" s="40" t="s">
        <v>776</v>
      </c>
      <c r="E221" s="40"/>
      <c r="F221" s="49">
        <v>9500</v>
      </c>
      <c r="G221" s="463" t="s">
        <v>879</v>
      </c>
    </row>
    <row r="222" spans="1:7" x14ac:dyDescent="0.25">
      <c r="A222" s="48">
        <v>45441</v>
      </c>
      <c r="B222" s="40" t="s">
        <v>13</v>
      </c>
      <c r="C222" s="86">
        <v>6786</v>
      </c>
      <c r="D222" s="40" t="s">
        <v>62</v>
      </c>
      <c r="E222" s="40"/>
      <c r="F222" s="49">
        <v>4750</v>
      </c>
      <c r="G222" s="463" t="s">
        <v>879</v>
      </c>
    </row>
    <row r="223" spans="1:7" x14ac:dyDescent="0.25">
      <c r="A223" s="48">
        <v>45441</v>
      </c>
      <c r="B223" s="40" t="s">
        <v>13</v>
      </c>
      <c r="C223" s="86">
        <v>6787</v>
      </c>
      <c r="D223" s="40" t="s">
        <v>774</v>
      </c>
      <c r="E223" s="40"/>
      <c r="F223" s="49">
        <v>9500</v>
      </c>
      <c r="G223" s="463" t="s">
        <v>879</v>
      </c>
    </row>
    <row r="224" spans="1:7" x14ac:dyDescent="0.25">
      <c r="A224" s="48">
        <v>45441</v>
      </c>
      <c r="B224" s="40" t="s">
        <v>13</v>
      </c>
      <c r="C224" s="86">
        <v>6788</v>
      </c>
      <c r="D224" s="40" t="s">
        <v>675</v>
      </c>
      <c r="E224" s="40"/>
      <c r="F224" s="49">
        <v>6650</v>
      </c>
      <c r="G224" s="463" t="s">
        <v>879</v>
      </c>
    </row>
    <row r="225" spans="1:7" x14ac:dyDescent="0.25">
      <c r="A225" s="48">
        <v>45441</v>
      </c>
      <c r="B225" s="40" t="s">
        <v>13</v>
      </c>
      <c r="C225" s="86">
        <v>6789</v>
      </c>
      <c r="D225" s="40" t="s">
        <v>195</v>
      </c>
      <c r="E225" s="40"/>
      <c r="F225" s="49">
        <v>7600</v>
      </c>
      <c r="G225" s="463" t="s">
        <v>879</v>
      </c>
    </row>
    <row r="226" spans="1:7" x14ac:dyDescent="0.25">
      <c r="A226" s="48">
        <v>45441</v>
      </c>
      <c r="B226" s="40" t="s">
        <v>13</v>
      </c>
      <c r="C226" s="86">
        <v>6790</v>
      </c>
      <c r="D226" s="40" t="s">
        <v>689</v>
      </c>
      <c r="E226" s="40"/>
      <c r="F226" s="49">
        <v>9500</v>
      </c>
      <c r="G226" s="463" t="s">
        <v>879</v>
      </c>
    </row>
    <row r="227" spans="1:7" x14ac:dyDescent="0.25">
      <c r="A227" s="48">
        <v>45441</v>
      </c>
      <c r="B227" s="40" t="s">
        <v>13</v>
      </c>
      <c r="C227" s="86">
        <v>6791</v>
      </c>
      <c r="D227" s="40" t="s">
        <v>775</v>
      </c>
      <c r="E227" s="40"/>
      <c r="F227" s="49">
        <v>7600</v>
      </c>
      <c r="G227" s="463" t="s">
        <v>879</v>
      </c>
    </row>
    <row r="228" spans="1:7" x14ac:dyDescent="0.25">
      <c r="A228" s="48">
        <v>45441</v>
      </c>
      <c r="B228" s="40" t="s">
        <v>13</v>
      </c>
      <c r="C228" s="86">
        <v>6792</v>
      </c>
      <c r="D228" s="40" t="s">
        <v>537</v>
      </c>
      <c r="E228" s="40"/>
      <c r="F228" s="49">
        <v>6650</v>
      </c>
      <c r="G228" s="463" t="s">
        <v>879</v>
      </c>
    </row>
    <row r="229" spans="1:7" x14ac:dyDescent="0.25">
      <c r="A229" s="48">
        <v>45441</v>
      </c>
      <c r="B229" s="40" t="s">
        <v>13</v>
      </c>
      <c r="C229" s="86">
        <v>6793</v>
      </c>
      <c r="D229" s="40" t="s">
        <v>880</v>
      </c>
      <c r="E229" s="40"/>
      <c r="F229" s="49">
        <v>1670</v>
      </c>
      <c r="G229" s="463" t="s">
        <v>111</v>
      </c>
    </row>
    <row r="230" spans="1:7" x14ac:dyDescent="0.25">
      <c r="A230" s="48">
        <v>45441</v>
      </c>
      <c r="B230" s="40" t="s">
        <v>13</v>
      </c>
      <c r="C230" s="86">
        <v>6794</v>
      </c>
      <c r="D230" s="40" t="s">
        <v>138</v>
      </c>
      <c r="E230" s="40"/>
      <c r="F230" s="49">
        <v>6600</v>
      </c>
      <c r="G230" s="463" t="s">
        <v>111</v>
      </c>
    </row>
    <row r="231" spans="1:7" x14ac:dyDescent="0.25">
      <c r="A231" s="48">
        <v>45441</v>
      </c>
      <c r="B231" s="40" t="s">
        <v>13</v>
      </c>
      <c r="C231" s="86">
        <v>6795</v>
      </c>
      <c r="D231" s="40" t="s">
        <v>881</v>
      </c>
      <c r="E231" s="40"/>
      <c r="F231" s="49">
        <v>2200</v>
      </c>
      <c r="G231" s="463" t="s">
        <v>111</v>
      </c>
    </row>
    <row r="232" spans="1:7" x14ac:dyDescent="0.25">
      <c r="A232" s="48">
        <v>45441</v>
      </c>
      <c r="B232" s="40" t="s">
        <v>13</v>
      </c>
      <c r="C232" s="86">
        <v>6796</v>
      </c>
      <c r="D232" s="40" t="s">
        <v>881</v>
      </c>
      <c r="E232" s="40"/>
      <c r="F232" s="49">
        <v>3460</v>
      </c>
      <c r="G232" s="463" t="s">
        <v>111</v>
      </c>
    </row>
    <row r="233" spans="1:7" x14ac:dyDescent="0.25">
      <c r="A233" s="48">
        <v>45441</v>
      </c>
      <c r="B233" s="40" t="s">
        <v>13</v>
      </c>
      <c r="C233" s="86">
        <v>6797</v>
      </c>
      <c r="D233" s="40" t="s">
        <v>881</v>
      </c>
      <c r="E233" s="40"/>
      <c r="F233" s="49">
        <v>950</v>
      </c>
      <c r="G233" s="463" t="s">
        <v>111</v>
      </c>
    </row>
    <row r="234" spans="1:7" x14ac:dyDescent="0.25">
      <c r="A234" s="48">
        <v>45441</v>
      </c>
      <c r="B234" s="40" t="s">
        <v>13</v>
      </c>
      <c r="C234" s="97">
        <v>6798</v>
      </c>
      <c r="D234" s="61" t="s">
        <v>837</v>
      </c>
      <c r="E234" s="61"/>
      <c r="F234" s="114">
        <v>19316.78</v>
      </c>
      <c r="G234" s="468" t="s">
        <v>246</v>
      </c>
    </row>
    <row r="235" spans="1:7" x14ac:dyDescent="0.25">
      <c r="A235" s="87"/>
      <c r="B235" s="61"/>
      <c r="C235" s="61"/>
      <c r="D235" s="307" t="s">
        <v>24</v>
      </c>
      <c r="E235" s="40"/>
      <c r="F235" s="223">
        <f>SUM(F141:F234)</f>
        <v>3293078.5199999996</v>
      </c>
      <c r="G235" s="464"/>
    </row>
    <row r="236" spans="1:7" ht="16.5" thickBot="1" x14ac:dyDescent="0.3">
      <c r="A236" s="482"/>
      <c r="B236" s="483"/>
      <c r="C236" s="483"/>
      <c r="D236" s="307"/>
      <c r="E236" s="40"/>
      <c r="F236" s="223"/>
      <c r="G236" s="464"/>
    </row>
    <row r="237" spans="1:7" s="487" customFormat="1" ht="14.25" customHeight="1" x14ac:dyDescent="0.25">
      <c r="A237" s="88"/>
      <c r="B237" s="89"/>
      <c r="C237" s="90"/>
      <c r="D237" s="484" t="s">
        <v>25</v>
      </c>
      <c r="E237" s="485"/>
      <c r="F237" s="486"/>
      <c r="G237" s="469"/>
    </row>
    <row r="238" spans="1:7" x14ac:dyDescent="0.25">
      <c r="A238" s="52">
        <v>45414</v>
      </c>
      <c r="B238" s="40" t="s">
        <v>13</v>
      </c>
      <c r="C238" s="95" t="s">
        <v>887</v>
      </c>
      <c r="D238" s="40" t="s">
        <v>826</v>
      </c>
      <c r="E238" s="40"/>
      <c r="F238" s="49">
        <v>39872</v>
      </c>
      <c r="G238" s="464" t="s">
        <v>453</v>
      </c>
    </row>
    <row r="239" spans="1:7" x14ac:dyDescent="0.25">
      <c r="A239" s="488">
        <v>45414</v>
      </c>
      <c r="B239" s="57" t="s">
        <v>13</v>
      </c>
      <c r="C239" s="489" t="s">
        <v>893</v>
      </c>
      <c r="D239" s="57" t="s">
        <v>126</v>
      </c>
      <c r="E239" s="57"/>
      <c r="F239" s="58">
        <v>87788.13</v>
      </c>
      <c r="G239" s="464" t="s">
        <v>453</v>
      </c>
    </row>
    <row r="240" spans="1:7" x14ac:dyDescent="0.25">
      <c r="A240" s="56">
        <v>45414</v>
      </c>
      <c r="B240" s="57" t="s">
        <v>13</v>
      </c>
      <c r="C240" s="96" t="s">
        <v>888</v>
      </c>
      <c r="D240" s="57" t="s">
        <v>889</v>
      </c>
      <c r="E240" s="57"/>
      <c r="F240" s="58">
        <v>1042563.95</v>
      </c>
      <c r="G240" s="464" t="s">
        <v>453</v>
      </c>
    </row>
    <row r="241" spans="1:95" x14ac:dyDescent="0.25">
      <c r="A241" s="48">
        <v>45414</v>
      </c>
      <c r="B241" s="40" t="s">
        <v>13</v>
      </c>
      <c r="C241" s="86" t="s">
        <v>890</v>
      </c>
      <c r="D241" s="40" t="s">
        <v>891</v>
      </c>
      <c r="E241" s="40"/>
      <c r="F241" s="49">
        <v>189840</v>
      </c>
      <c r="G241" s="464" t="s">
        <v>453</v>
      </c>
    </row>
    <row r="242" spans="1:95" x14ac:dyDescent="0.25">
      <c r="A242" s="48">
        <v>45421</v>
      </c>
      <c r="B242" s="40" t="s">
        <v>13</v>
      </c>
      <c r="C242" s="86" t="s">
        <v>892</v>
      </c>
      <c r="D242" s="40" t="s">
        <v>581</v>
      </c>
      <c r="E242" s="40"/>
      <c r="F242" s="49">
        <v>573496</v>
      </c>
      <c r="G242" s="464" t="s">
        <v>453</v>
      </c>
    </row>
    <row r="243" spans="1:95" ht="16.5" thickBot="1" x14ac:dyDescent="0.3">
      <c r="A243" s="60"/>
      <c r="B243" s="40"/>
      <c r="C243" s="97"/>
      <c r="D243" s="78" t="s">
        <v>26</v>
      </c>
      <c r="E243" s="61"/>
      <c r="F243" s="63">
        <f>SUM(F238:F242)</f>
        <v>1933560.08</v>
      </c>
      <c r="G243" s="468"/>
    </row>
    <row r="244" spans="1:95" ht="16.5" thickBot="1" x14ac:dyDescent="0.3">
      <c r="A244" s="76"/>
      <c r="B244" s="77"/>
      <c r="C244" s="77"/>
      <c r="D244" s="78"/>
      <c r="E244" s="77"/>
      <c r="F244" s="15"/>
      <c r="G244" s="479"/>
    </row>
    <row r="245" spans="1:95" x14ac:dyDescent="0.25">
      <c r="A245" s="38"/>
      <c r="B245" s="39"/>
      <c r="C245" s="39"/>
      <c r="D245" s="37" t="s">
        <v>27</v>
      </c>
      <c r="E245" s="39"/>
      <c r="F245" s="39"/>
      <c r="G245" s="464"/>
    </row>
    <row r="246" spans="1:95" x14ac:dyDescent="0.25">
      <c r="A246" s="98">
        <v>45414</v>
      </c>
      <c r="B246" s="99" t="s">
        <v>13</v>
      </c>
      <c r="C246" s="100" t="s">
        <v>894</v>
      </c>
      <c r="D246" s="101" t="s">
        <v>220</v>
      </c>
      <c r="E246" s="102"/>
      <c r="F246" s="103">
        <v>76341.64</v>
      </c>
      <c r="G246" s="464" t="s">
        <v>908</v>
      </c>
    </row>
    <row r="247" spans="1:95" x14ac:dyDescent="0.25">
      <c r="A247" s="98">
        <v>45414</v>
      </c>
      <c r="B247" s="99" t="s">
        <v>13</v>
      </c>
      <c r="C247" s="105" t="s">
        <v>895</v>
      </c>
      <c r="D247" s="106" t="s">
        <v>896</v>
      </c>
      <c r="E247" s="102"/>
      <c r="F247" s="107">
        <v>110062</v>
      </c>
      <c r="G247" s="464" t="s">
        <v>908</v>
      </c>
    </row>
    <row r="248" spans="1:95" x14ac:dyDescent="0.25">
      <c r="A248" s="98">
        <v>45414</v>
      </c>
      <c r="B248" s="99" t="s">
        <v>13</v>
      </c>
      <c r="C248" s="105" t="s">
        <v>897</v>
      </c>
      <c r="D248" s="106" t="s">
        <v>898</v>
      </c>
      <c r="E248" s="102"/>
      <c r="F248" s="107">
        <v>174689.91</v>
      </c>
      <c r="G248" s="464" t="s">
        <v>908</v>
      </c>
    </row>
    <row r="249" spans="1:95" s="491" customFormat="1" x14ac:dyDescent="0.25">
      <c r="A249" s="98">
        <v>45414</v>
      </c>
      <c r="B249" s="99" t="s">
        <v>13</v>
      </c>
      <c r="C249" s="105" t="s">
        <v>899</v>
      </c>
      <c r="D249" s="106" t="s">
        <v>168</v>
      </c>
      <c r="E249" s="102"/>
      <c r="F249" s="107">
        <v>219758.7</v>
      </c>
      <c r="G249" s="464" t="s">
        <v>908</v>
      </c>
      <c r="H249" s="490"/>
      <c r="I249" s="490"/>
      <c r="J249" s="490"/>
      <c r="K249" s="490"/>
      <c r="L249" s="490"/>
      <c r="M249" s="490"/>
      <c r="N249" s="490"/>
      <c r="O249" s="490"/>
      <c r="P249" s="490"/>
      <c r="Q249" s="490"/>
      <c r="R249" s="490"/>
      <c r="S249" s="490"/>
      <c r="T249" s="490"/>
      <c r="U249" s="490"/>
      <c r="V249" s="490"/>
      <c r="W249" s="490"/>
      <c r="X249" s="490"/>
      <c r="Y249" s="490"/>
      <c r="Z249" s="490"/>
      <c r="AA249" s="490"/>
      <c r="AB249" s="490"/>
      <c r="AC249" s="490"/>
      <c r="AD249" s="490"/>
      <c r="AE249" s="490"/>
      <c r="AF249" s="490"/>
      <c r="AG249" s="490"/>
      <c r="AH249" s="490"/>
      <c r="AI249" s="490"/>
      <c r="AJ249" s="490"/>
      <c r="AK249" s="490"/>
      <c r="AL249" s="490"/>
      <c r="AM249" s="490"/>
      <c r="AN249" s="490"/>
      <c r="AO249" s="490"/>
      <c r="AP249" s="490"/>
      <c r="AQ249" s="490"/>
      <c r="AR249" s="490"/>
      <c r="AS249" s="490"/>
      <c r="AT249" s="490"/>
      <c r="AU249" s="490"/>
      <c r="AV249" s="490"/>
      <c r="AW249" s="490"/>
      <c r="AX249" s="490"/>
      <c r="AY249" s="490"/>
      <c r="AZ249" s="490"/>
      <c r="BA249" s="490"/>
      <c r="BB249" s="490"/>
      <c r="BC249" s="490"/>
      <c r="BD249" s="490"/>
      <c r="BE249" s="490"/>
      <c r="BF249" s="490"/>
      <c r="BG249" s="490"/>
      <c r="BH249" s="490"/>
      <c r="BI249" s="490"/>
      <c r="BJ249" s="490"/>
      <c r="BK249" s="490"/>
      <c r="BL249" s="490"/>
      <c r="BM249" s="490"/>
      <c r="BN249" s="490"/>
      <c r="BO249" s="490"/>
      <c r="BP249" s="490"/>
      <c r="BQ249" s="490"/>
      <c r="BR249" s="490"/>
      <c r="BS249" s="490"/>
      <c r="BT249" s="490"/>
      <c r="BU249" s="490"/>
      <c r="BV249" s="490"/>
      <c r="BW249" s="490"/>
      <c r="BX249" s="490"/>
      <c r="BY249" s="490"/>
      <c r="BZ249" s="490"/>
      <c r="CA249" s="490"/>
      <c r="CB249" s="490"/>
      <c r="CC249" s="490"/>
      <c r="CD249" s="490"/>
      <c r="CE249" s="490"/>
      <c r="CF249" s="490"/>
      <c r="CG249" s="490"/>
      <c r="CH249" s="490"/>
      <c r="CI249" s="490"/>
      <c r="CJ249" s="490"/>
      <c r="CK249" s="490"/>
      <c r="CL249" s="490"/>
      <c r="CM249" s="490"/>
      <c r="CN249" s="490"/>
      <c r="CO249" s="490"/>
      <c r="CP249" s="490"/>
      <c r="CQ249" s="490"/>
    </row>
    <row r="250" spans="1:95" s="491" customFormat="1" x14ac:dyDescent="0.25">
      <c r="A250" s="98">
        <v>45414</v>
      </c>
      <c r="B250" s="99" t="s">
        <v>13</v>
      </c>
      <c r="C250" s="105" t="s">
        <v>900</v>
      </c>
      <c r="D250" s="106" t="s">
        <v>901</v>
      </c>
      <c r="E250" s="102"/>
      <c r="F250" s="107">
        <v>39741.53</v>
      </c>
      <c r="G250" s="464" t="s">
        <v>908</v>
      </c>
      <c r="H250" s="490"/>
      <c r="I250" s="490"/>
      <c r="J250" s="490"/>
      <c r="K250" s="490"/>
      <c r="L250" s="490"/>
      <c r="M250" s="490"/>
      <c r="N250" s="490"/>
      <c r="O250" s="490"/>
      <c r="P250" s="490"/>
      <c r="Q250" s="490"/>
      <c r="R250" s="490"/>
      <c r="S250" s="490"/>
      <c r="T250" s="490"/>
      <c r="U250" s="490"/>
      <c r="V250" s="490"/>
      <c r="W250" s="490"/>
      <c r="X250" s="490"/>
      <c r="Y250" s="490"/>
      <c r="Z250" s="490"/>
      <c r="AA250" s="490"/>
      <c r="AB250" s="490"/>
      <c r="AC250" s="490"/>
      <c r="AD250" s="490"/>
      <c r="AE250" s="490"/>
      <c r="AF250" s="490"/>
      <c r="AG250" s="490"/>
      <c r="AH250" s="490"/>
      <c r="AI250" s="490"/>
      <c r="AJ250" s="490"/>
      <c r="AK250" s="490"/>
      <c r="AL250" s="490"/>
      <c r="AM250" s="490"/>
      <c r="AN250" s="490"/>
      <c r="AO250" s="490"/>
      <c r="AP250" s="490"/>
      <c r="AQ250" s="490"/>
      <c r="AR250" s="490"/>
      <c r="AS250" s="490"/>
      <c r="AT250" s="490"/>
      <c r="AU250" s="490"/>
      <c r="AV250" s="490"/>
      <c r="AW250" s="490"/>
      <c r="AX250" s="490"/>
      <c r="AY250" s="490"/>
      <c r="AZ250" s="490"/>
      <c r="BA250" s="490"/>
      <c r="BB250" s="490"/>
      <c r="BC250" s="490"/>
      <c r="BD250" s="490"/>
      <c r="BE250" s="490"/>
      <c r="BF250" s="490"/>
      <c r="BG250" s="490"/>
      <c r="BH250" s="490"/>
      <c r="BI250" s="490"/>
      <c r="BJ250" s="490"/>
      <c r="BK250" s="490"/>
      <c r="BL250" s="490"/>
      <c r="BM250" s="490"/>
      <c r="BN250" s="490"/>
      <c r="BO250" s="490"/>
      <c r="BP250" s="490"/>
      <c r="BQ250" s="490"/>
      <c r="BR250" s="490"/>
      <c r="BS250" s="490"/>
      <c r="BT250" s="490"/>
      <c r="BU250" s="490"/>
      <c r="BV250" s="490"/>
      <c r="BW250" s="490"/>
      <c r="BX250" s="490"/>
      <c r="BY250" s="490"/>
      <c r="BZ250" s="490"/>
      <c r="CA250" s="490"/>
      <c r="CB250" s="490"/>
      <c r="CC250" s="490"/>
      <c r="CD250" s="490"/>
      <c r="CE250" s="490"/>
      <c r="CF250" s="490"/>
      <c r="CG250" s="490"/>
      <c r="CH250" s="490"/>
      <c r="CI250" s="490"/>
      <c r="CJ250" s="490"/>
      <c r="CK250" s="490"/>
      <c r="CL250" s="490"/>
      <c r="CM250" s="490"/>
      <c r="CN250" s="490"/>
      <c r="CO250" s="490"/>
      <c r="CP250" s="490"/>
      <c r="CQ250" s="490"/>
    </row>
    <row r="251" spans="1:95" s="491" customFormat="1" x14ac:dyDescent="0.25">
      <c r="A251" s="98">
        <v>45414</v>
      </c>
      <c r="B251" s="99" t="s">
        <v>13</v>
      </c>
      <c r="C251" s="105" t="s">
        <v>902</v>
      </c>
      <c r="D251" s="106" t="s">
        <v>106</v>
      </c>
      <c r="E251" s="102"/>
      <c r="F251" s="107">
        <v>56480.79</v>
      </c>
      <c r="G251" s="464" t="s">
        <v>908</v>
      </c>
      <c r="H251" s="490"/>
      <c r="I251" s="490"/>
      <c r="J251" s="490"/>
      <c r="K251" s="490"/>
      <c r="L251" s="490"/>
      <c r="M251" s="490"/>
      <c r="N251" s="490"/>
      <c r="O251" s="490"/>
      <c r="P251" s="490"/>
      <c r="Q251" s="490"/>
      <c r="R251" s="490"/>
      <c r="S251" s="490"/>
      <c r="T251" s="490"/>
      <c r="U251" s="490"/>
      <c r="V251" s="490"/>
      <c r="W251" s="490"/>
      <c r="X251" s="490"/>
      <c r="Y251" s="490"/>
      <c r="Z251" s="490"/>
      <c r="AA251" s="490"/>
      <c r="AB251" s="490"/>
      <c r="AC251" s="490"/>
      <c r="AD251" s="490"/>
      <c r="AE251" s="490"/>
      <c r="AF251" s="490"/>
      <c r="AG251" s="490"/>
      <c r="AH251" s="490"/>
      <c r="AI251" s="490"/>
      <c r="AJ251" s="490"/>
      <c r="AK251" s="490"/>
      <c r="AL251" s="490"/>
      <c r="AM251" s="490"/>
      <c r="AN251" s="490"/>
      <c r="AO251" s="490"/>
      <c r="AP251" s="490"/>
      <c r="AQ251" s="490"/>
      <c r="AR251" s="490"/>
      <c r="AS251" s="490"/>
      <c r="AT251" s="490"/>
      <c r="AU251" s="490"/>
      <c r="AV251" s="490"/>
      <c r="AW251" s="490"/>
      <c r="AX251" s="490"/>
      <c r="AY251" s="490"/>
      <c r="AZ251" s="490"/>
      <c r="BA251" s="490"/>
      <c r="BB251" s="490"/>
      <c r="BC251" s="490"/>
      <c r="BD251" s="490"/>
      <c r="BE251" s="490"/>
      <c r="BF251" s="490"/>
      <c r="BG251" s="490"/>
      <c r="BH251" s="490"/>
      <c r="BI251" s="490"/>
      <c r="BJ251" s="490"/>
      <c r="BK251" s="490"/>
      <c r="BL251" s="490"/>
      <c r="BM251" s="490"/>
      <c r="BN251" s="490"/>
      <c r="BO251" s="490"/>
      <c r="BP251" s="490"/>
      <c r="BQ251" s="490"/>
      <c r="BR251" s="490"/>
      <c r="BS251" s="490"/>
      <c r="BT251" s="490"/>
      <c r="BU251" s="490"/>
      <c r="BV251" s="490"/>
      <c r="BW251" s="490"/>
      <c r="BX251" s="490"/>
      <c r="BY251" s="490"/>
      <c r="BZ251" s="490"/>
      <c r="CA251" s="490"/>
      <c r="CB251" s="490"/>
      <c r="CC251" s="490"/>
      <c r="CD251" s="490"/>
      <c r="CE251" s="490"/>
      <c r="CF251" s="490"/>
      <c r="CG251" s="490"/>
      <c r="CH251" s="490"/>
      <c r="CI251" s="490"/>
      <c r="CJ251" s="490"/>
      <c r="CK251" s="490"/>
      <c r="CL251" s="490"/>
      <c r="CM251" s="490"/>
      <c r="CN251" s="490"/>
      <c r="CO251" s="490"/>
      <c r="CP251" s="490"/>
      <c r="CQ251" s="490"/>
    </row>
    <row r="252" spans="1:95" s="491" customFormat="1" x14ac:dyDescent="0.25">
      <c r="A252" s="98">
        <v>45414</v>
      </c>
      <c r="B252" s="99" t="s">
        <v>13</v>
      </c>
      <c r="C252" s="105" t="s">
        <v>903</v>
      </c>
      <c r="D252" s="106" t="s">
        <v>904</v>
      </c>
      <c r="E252" s="102"/>
      <c r="F252" s="107">
        <v>64702.55</v>
      </c>
      <c r="G252" s="464" t="s">
        <v>908</v>
      </c>
      <c r="H252" s="490"/>
      <c r="I252" s="490"/>
      <c r="J252" s="490"/>
      <c r="K252" s="490"/>
      <c r="L252" s="490"/>
      <c r="M252" s="490"/>
      <c r="N252" s="490"/>
      <c r="O252" s="490"/>
      <c r="P252" s="490"/>
      <c r="Q252" s="490"/>
      <c r="R252" s="490"/>
      <c r="S252" s="490"/>
      <c r="T252" s="490"/>
      <c r="U252" s="490"/>
      <c r="V252" s="490"/>
      <c r="W252" s="490"/>
      <c r="X252" s="490"/>
      <c r="Y252" s="490"/>
      <c r="Z252" s="490"/>
      <c r="AA252" s="490"/>
      <c r="AB252" s="490"/>
      <c r="AC252" s="490"/>
      <c r="AD252" s="490"/>
      <c r="AE252" s="490"/>
      <c r="AF252" s="490"/>
      <c r="AG252" s="490"/>
      <c r="AH252" s="490"/>
      <c r="AI252" s="490"/>
      <c r="AJ252" s="490"/>
      <c r="AK252" s="490"/>
      <c r="AL252" s="490"/>
      <c r="AM252" s="490"/>
      <c r="AN252" s="490"/>
      <c r="AO252" s="490"/>
      <c r="AP252" s="490"/>
      <c r="AQ252" s="490"/>
      <c r="AR252" s="490"/>
      <c r="AS252" s="490"/>
      <c r="AT252" s="490"/>
      <c r="AU252" s="490"/>
      <c r="AV252" s="490"/>
      <c r="AW252" s="490"/>
      <c r="AX252" s="490"/>
      <c r="AY252" s="490"/>
      <c r="AZ252" s="490"/>
      <c r="BA252" s="490"/>
      <c r="BB252" s="490"/>
      <c r="BC252" s="490"/>
      <c r="BD252" s="490"/>
      <c r="BE252" s="490"/>
      <c r="BF252" s="490"/>
      <c r="BG252" s="490"/>
      <c r="BH252" s="490"/>
      <c r="BI252" s="490"/>
      <c r="BJ252" s="490"/>
      <c r="BK252" s="490"/>
      <c r="BL252" s="490"/>
      <c r="BM252" s="490"/>
      <c r="BN252" s="490"/>
      <c r="BO252" s="490"/>
      <c r="BP252" s="490"/>
      <c r="BQ252" s="490"/>
      <c r="BR252" s="490"/>
      <c r="BS252" s="490"/>
      <c r="BT252" s="490"/>
      <c r="BU252" s="490"/>
      <c r="BV252" s="490"/>
      <c r="BW252" s="490"/>
      <c r="BX252" s="490"/>
      <c r="BY252" s="490"/>
      <c r="BZ252" s="490"/>
      <c r="CA252" s="490"/>
      <c r="CB252" s="490"/>
      <c r="CC252" s="490"/>
      <c r="CD252" s="490"/>
      <c r="CE252" s="490"/>
      <c r="CF252" s="490"/>
      <c r="CG252" s="490"/>
      <c r="CH252" s="490"/>
      <c r="CI252" s="490"/>
      <c r="CJ252" s="490"/>
      <c r="CK252" s="490"/>
      <c r="CL252" s="490"/>
      <c r="CM252" s="490"/>
      <c r="CN252" s="490"/>
      <c r="CO252" s="490"/>
      <c r="CP252" s="490"/>
      <c r="CQ252" s="490"/>
    </row>
    <row r="253" spans="1:95" x14ac:dyDescent="0.25">
      <c r="A253" s="104"/>
      <c r="B253" s="99" t="s">
        <v>13</v>
      </c>
      <c r="C253" s="105"/>
      <c r="D253" s="108" t="s">
        <v>26</v>
      </c>
      <c r="E253" s="102"/>
      <c r="F253" s="109">
        <f>SUM(F246:F252)</f>
        <v>741777.12000000011</v>
      </c>
      <c r="G253" s="24"/>
    </row>
    <row r="254" spans="1:95" x14ac:dyDescent="0.25">
      <c r="A254" s="104"/>
      <c r="B254" s="118"/>
      <c r="C254" s="105"/>
      <c r="D254" s="108"/>
      <c r="E254" s="102"/>
      <c r="F254" s="109"/>
      <c r="G254" s="24"/>
    </row>
    <row r="255" spans="1:95" x14ac:dyDescent="0.25">
      <c r="A255" s="26"/>
      <c r="B255" s="27"/>
      <c r="C255" s="28"/>
      <c r="D255" s="29" t="s">
        <v>28</v>
      </c>
      <c r="E255" s="110"/>
      <c r="F255" s="111"/>
      <c r="G255" s="24"/>
    </row>
    <row r="256" spans="1:95" x14ac:dyDescent="0.25">
      <c r="A256" s="60">
        <v>45435</v>
      </c>
      <c r="B256" s="40" t="s">
        <v>13</v>
      </c>
      <c r="C256" s="97" t="s">
        <v>905</v>
      </c>
      <c r="D256" s="61" t="s">
        <v>806</v>
      </c>
      <c r="E256" s="61"/>
      <c r="F256" s="114">
        <v>1082015.45</v>
      </c>
      <c r="G256" s="468" t="s">
        <v>909</v>
      </c>
    </row>
    <row r="257" spans="1:7" x14ac:dyDescent="0.25">
      <c r="A257" s="115"/>
      <c r="B257" s="40" t="s">
        <v>13</v>
      </c>
      <c r="C257" s="97"/>
      <c r="D257" s="108" t="s">
        <v>29</v>
      </c>
      <c r="E257" s="61"/>
      <c r="F257" s="116">
        <f>F256</f>
        <v>1082015.45</v>
      </c>
      <c r="G257" s="492"/>
    </row>
    <row r="258" spans="1:7" x14ac:dyDescent="0.25">
      <c r="A258" s="104"/>
      <c r="B258" s="118"/>
      <c r="C258" s="120"/>
      <c r="D258" s="108"/>
      <c r="E258" s="102"/>
      <c r="F258" s="109"/>
      <c r="G258" s="24"/>
    </row>
    <row r="259" spans="1:7" x14ac:dyDescent="0.25">
      <c r="A259" s="38"/>
      <c r="B259" s="39"/>
      <c r="C259" s="39"/>
      <c r="D259" s="37" t="s">
        <v>27</v>
      </c>
      <c r="E259" s="39"/>
      <c r="F259" s="39"/>
      <c r="G259" s="464"/>
    </row>
    <row r="260" spans="1:7" x14ac:dyDescent="0.25">
      <c r="A260" s="104">
        <v>45435</v>
      </c>
      <c r="B260" s="118" t="s">
        <v>13</v>
      </c>
      <c r="C260" s="105" t="s">
        <v>906</v>
      </c>
      <c r="D260" s="99" t="s">
        <v>231</v>
      </c>
      <c r="E260" s="102"/>
      <c r="F260" s="119">
        <v>30000</v>
      </c>
      <c r="G260" s="24" t="s">
        <v>909</v>
      </c>
    </row>
    <row r="261" spans="1:7" x14ac:dyDescent="0.25">
      <c r="A261" s="104">
        <v>45435</v>
      </c>
      <c r="B261" s="118" t="s">
        <v>13</v>
      </c>
      <c r="C261" s="105" t="s">
        <v>907</v>
      </c>
      <c r="D261" s="99" t="s">
        <v>232</v>
      </c>
      <c r="E261" s="102"/>
      <c r="F261" s="119">
        <v>8569515.7699999996</v>
      </c>
      <c r="G261" s="24" t="s">
        <v>909</v>
      </c>
    </row>
    <row r="262" spans="1:7" x14ac:dyDescent="0.25">
      <c r="A262" s="104"/>
      <c r="B262" s="118"/>
      <c r="C262" s="120"/>
      <c r="D262" s="108" t="s">
        <v>29</v>
      </c>
      <c r="E262" s="102"/>
      <c r="F262" s="121">
        <f>SUM(F260:F261)</f>
        <v>8599515.7699999996</v>
      </c>
      <c r="G262" s="24"/>
    </row>
    <row r="263" spans="1:7" x14ac:dyDescent="0.25">
      <c r="A263" s="104"/>
      <c r="B263" s="118"/>
      <c r="C263" s="120"/>
      <c r="D263" s="307"/>
      <c r="E263" s="123"/>
      <c r="F263" s="125"/>
      <c r="G263" s="24"/>
    </row>
    <row r="264" spans="1:7" x14ac:dyDescent="0.25">
      <c r="A264" s="26"/>
      <c r="B264" s="27"/>
      <c r="C264" s="28"/>
      <c r="D264" s="29" t="s">
        <v>28</v>
      </c>
      <c r="E264" s="110"/>
      <c r="F264" s="111"/>
      <c r="G264" s="24"/>
    </row>
    <row r="265" spans="1:7" x14ac:dyDescent="0.25">
      <c r="A265" s="104">
        <v>45443</v>
      </c>
      <c r="B265" s="118" t="s">
        <v>912</v>
      </c>
      <c r="C265" s="118" t="s">
        <v>245</v>
      </c>
      <c r="D265" s="106" t="s">
        <v>233</v>
      </c>
      <c r="E265" s="102"/>
      <c r="F265" s="124">
        <v>85858.46</v>
      </c>
      <c r="G265" s="24" t="s">
        <v>910</v>
      </c>
    </row>
    <row r="266" spans="1:7" x14ac:dyDescent="0.25">
      <c r="A266" s="104"/>
      <c r="B266" s="118"/>
      <c r="C266" s="120"/>
      <c r="D266" s="108" t="s">
        <v>29</v>
      </c>
      <c r="E266" s="102"/>
      <c r="F266" s="125">
        <f>F265</f>
        <v>85858.46</v>
      </c>
      <c r="G266" s="24"/>
    </row>
    <row r="267" spans="1:7" x14ac:dyDescent="0.25">
      <c r="A267" s="104"/>
      <c r="B267" s="118"/>
      <c r="C267" s="120"/>
      <c r="D267" s="108"/>
      <c r="E267" s="102"/>
      <c r="F267" s="125"/>
      <c r="G267" s="24"/>
    </row>
    <row r="268" spans="1:7" x14ac:dyDescent="0.25">
      <c r="A268" s="38"/>
      <c r="B268" s="39"/>
      <c r="C268" s="39"/>
      <c r="D268" s="37" t="s">
        <v>27</v>
      </c>
      <c r="E268" s="39"/>
      <c r="F268" s="39"/>
      <c r="G268" s="464"/>
    </row>
    <row r="269" spans="1:7" x14ac:dyDescent="0.25">
      <c r="A269" s="104">
        <v>45443</v>
      </c>
      <c r="B269" s="118" t="s">
        <v>13</v>
      </c>
      <c r="C269" s="118" t="s">
        <v>245</v>
      </c>
      <c r="D269" s="106" t="s">
        <v>233</v>
      </c>
      <c r="E269" s="123"/>
      <c r="F269" s="124">
        <v>34152.42</v>
      </c>
      <c r="G269" s="24" t="s">
        <v>910</v>
      </c>
    </row>
    <row r="270" spans="1:7" x14ac:dyDescent="0.25">
      <c r="A270" s="104"/>
      <c r="B270" s="118"/>
      <c r="C270" s="120"/>
      <c r="D270" s="108" t="s">
        <v>29</v>
      </c>
      <c r="E270" s="123"/>
      <c r="F270" s="125">
        <f>F269</f>
        <v>34152.42</v>
      </c>
      <c r="G270" s="24"/>
    </row>
    <row r="271" spans="1:7" x14ac:dyDescent="0.25">
      <c r="A271" s="104"/>
      <c r="B271" s="118"/>
      <c r="C271" s="120"/>
      <c r="D271" s="108"/>
      <c r="E271" s="123"/>
      <c r="F271" s="125"/>
      <c r="G271" s="24"/>
    </row>
    <row r="272" spans="1:7" ht="16.5" thickBot="1" x14ac:dyDescent="0.3">
      <c r="A272" s="26"/>
      <c r="B272" s="27"/>
      <c r="C272" s="28"/>
      <c r="D272" s="131" t="s">
        <v>30</v>
      </c>
      <c r="E272" s="30"/>
      <c r="F272" s="132"/>
      <c r="G272" s="24"/>
    </row>
    <row r="273" spans="1:7" ht="15" customHeight="1" thickBot="1" x14ac:dyDescent="0.3">
      <c r="A273" s="133">
        <v>45426</v>
      </c>
      <c r="B273" s="134" t="s">
        <v>13</v>
      </c>
      <c r="C273" s="135" t="s">
        <v>31</v>
      </c>
      <c r="D273" s="134" t="s">
        <v>662</v>
      </c>
      <c r="E273" s="136" t="s">
        <v>32</v>
      </c>
      <c r="F273" s="137">
        <v>116155</v>
      </c>
      <c r="G273" s="481" t="s">
        <v>911</v>
      </c>
    </row>
    <row r="274" spans="1:7" ht="15" customHeight="1" thickBot="1" x14ac:dyDescent="0.3">
      <c r="A274" s="98">
        <v>45426</v>
      </c>
      <c r="B274" s="134" t="s">
        <v>13</v>
      </c>
      <c r="C274" s="138"/>
      <c r="D274" s="99" t="s">
        <v>237</v>
      </c>
      <c r="E274" s="102"/>
      <c r="F274" s="119">
        <v>488766.19</v>
      </c>
      <c r="G274" s="464" t="s">
        <v>913</v>
      </c>
    </row>
    <row r="275" spans="1:7" ht="15" customHeight="1" thickBot="1" x14ac:dyDescent="0.3">
      <c r="A275" s="98">
        <v>45429</v>
      </c>
      <c r="B275" s="134" t="s">
        <v>13</v>
      </c>
      <c r="C275" s="138"/>
      <c r="D275" s="99" t="s">
        <v>914</v>
      </c>
      <c r="E275" s="102"/>
      <c r="F275" s="119">
        <v>26039.58</v>
      </c>
      <c r="G275" s="464" t="s">
        <v>936</v>
      </c>
    </row>
    <row r="276" spans="1:7" ht="15" customHeight="1" x14ac:dyDescent="0.25">
      <c r="A276" s="98">
        <v>45441</v>
      </c>
      <c r="B276" s="134" t="s">
        <v>13</v>
      </c>
      <c r="C276" s="138"/>
      <c r="D276" s="99" t="s">
        <v>914</v>
      </c>
      <c r="E276" s="102"/>
      <c r="F276" s="119">
        <v>46021.58</v>
      </c>
      <c r="G276" s="464" t="s">
        <v>915</v>
      </c>
    </row>
    <row r="277" spans="1:7" ht="15" customHeight="1" x14ac:dyDescent="0.25">
      <c r="A277" s="493"/>
      <c r="B277" s="140"/>
      <c r="C277" s="120"/>
      <c r="D277" s="62" t="s">
        <v>244</v>
      </c>
      <c r="E277" s="494"/>
      <c r="F277" s="495">
        <f>SUM(F273:F276)</f>
        <v>676982.34999999986</v>
      </c>
      <c r="G277" s="492"/>
    </row>
    <row r="278" spans="1:7" ht="16.5" thickBot="1" x14ac:dyDescent="0.3">
      <c r="A278" s="141"/>
      <c r="B278" s="77"/>
      <c r="C278" s="77"/>
      <c r="D278" s="78" t="s">
        <v>33</v>
      </c>
      <c r="E278" s="15">
        <f>+E44+E39</f>
        <v>26582480</v>
      </c>
      <c r="F278" s="15">
        <f>F138+F235+F243+F253+F257+F262+F266+F270+F277</f>
        <v>17528777.030000001</v>
      </c>
      <c r="G278" s="479"/>
    </row>
    <row r="279" spans="1:7" ht="14.25" customHeight="1" x14ac:dyDescent="0.25">
      <c r="A279" s="42"/>
      <c r="B279" s="42"/>
      <c r="C279" s="42"/>
      <c r="D279" s="142"/>
      <c r="E279" s="16"/>
      <c r="F279" s="16"/>
      <c r="G279" s="42"/>
    </row>
    <row r="280" spans="1:7" ht="14.25" customHeight="1" x14ac:dyDescent="0.25">
      <c r="A280" s="42"/>
      <c r="B280" s="42"/>
      <c r="C280" s="42"/>
      <c r="D280" s="142"/>
      <c r="E280" s="16"/>
      <c r="F280" s="16"/>
      <c r="G280" s="42"/>
    </row>
    <row r="281" spans="1:7" ht="14.25" customHeight="1" x14ac:dyDescent="0.25">
      <c r="A281" s="42"/>
      <c r="B281" s="42"/>
      <c r="C281" s="42"/>
      <c r="D281" s="142"/>
      <c r="E281" s="16"/>
      <c r="F281" s="16"/>
      <c r="G281" s="42"/>
    </row>
    <row r="282" spans="1:7" ht="14.25" customHeight="1" x14ac:dyDescent="0.25">
      <c r="A282" s="509" t="s">
        <v>34</v>
      </c>
      <c r="B282" s="509"/>
      <c r="C282" s="509"/>
      <c r="D282" s="510" t="s">
        <v>260</v>
      </c>
      <c r="E282" s="510"/>
      <c r="F282" s="510"/>
      <c r="G282" s="143"/>
    </row>
    <row r="283" spans="1:7" ht="14.25" customHeight="1" x14ac:dyDescent="0.25">
      <c r="A283" s="511" t="s">
        <v>249</v>
      </c>
      <c r="B283" s="511"/>
      <c r="C283" s="511"/>
      <c r="D283" s="510" t="s">
        <v>916</v>
      </c>
      <c r="E283" s="510"/>
      <c r="F283" s="510"/>
      <c r="G283" s="144"/>
    </row>
    <row r="284" spans="1:7" ht="14.25" customHeight="1" x14ac:dyDescent="0.25">
      <c r="A284" s="532" t="s">
        <v>37</v>
      </c>
      <c r="B284" s="532"/>
      <c r="C284" s="532"/>
      <c r="D284" s="512" t="s">
        <v>38</v>
      </c>
      <c r="E284" s="512"/>
      <c r="F284" s="512"/>
      <c r="G284" s="144"/>
    </row>
    <row r="285" spans="1:7" ht="14.25" customHeight="1" x14ac:dyDescent="0.25">
      <c r="A285" s="456"/>
      <c r="B285" s="456"/>
      <c r="C285" s="456"/>
      <c r="D285" s="456"/>
      <c r="E285" s="456"/>
      <c r="F285" s="456"/>
      <c r="G285" s="144"/>
    </row>
    <row r="286" spans="1:7" ht="14.25" customHeight="1" x14ac:dyDescent="0.25">
      <c r="A286" s="456"/>
      <c r="B286" s="456"/>
      <c r="C286" s="456"/>
      <c r="D286" s="456"/>
      <c r="E286" s="456"/>
      <c r="F286" s="456"/>
      <c r="G286" s="144"/>
    </row>
    <row r="287" spans="1:7" ht="14.25" customHeight="1" x14ac:dyDescent="0.25">
      <c r="A287" s="456"/>
      <c r="B287" s="456"/>
      <c r="C287" s="456"/>
      <c r="D287" s="456"/>
      <c r="E287" s="456"/>
      <c r="F287" s="456"/>
      <c r="G287" s="146"/>
    </row>
    <row r="288" spans="1:7" ht="14.25" customHeight="1" x14ac:dyDescent="0.25">
      <c r="A288" s="456"/>
      <c r="B288" s="456"/>
      <c r="C288" s="456"/>
      <c r="D288" s="456"/>
      <c r="E288" s="456"/>
      <c r="F288" s="456"/>
      <c r="G288" s="146"/>
    </row>
    <row r="289" spans="1:11" ht="14.25" customHeight="1" x14ac:dyDescent="0.25">
      <c r="A289" s="456"/>
      <c r="B289" s="456"/>
      <c r="C289" s="456"/>
      <c r="D289" s="456"/>
      <c r="E289" s="456"/>
      <c r="F289" s="456"/>
      <c r="G289" s="146"/>
    </row>
    <row r="290" spans="1:11" ht="14.25" customHeight="1" x14ac:dyDescent="0.25">
      <c r="A290" s="509" t="s">
        <v>39</v>
      </c>
      <c r="B290" s="509"/>
      <c r="C290" s="509"/>
      <c r="D290" s="531" t="s">
        <v>261</v>
      </c>
      <c r="E290" s="531"/>
      <c r="F290" s="531"/>
      <c r="G290" s="143"/>
    </row>
    <row r="291" spans="1:11" ht="14.25" customHeight="1" x14ac:dyDescent="0.25">
      <c r="A291" s="509" t="s">
        <v>262</v>
      </c>
      <c r="B291" s="509"/>
      <c r="C291" s="509"/>
      <c r="D291" s="531" t="s">
        <v>263</v>
      </c>
      <c r="E291" s="531"/>
      <c r="F291" s="531"/>
      <c r="G291" s="144"/>
    </row>
    <row r="292" spans="1:11" ht="14.25" customHeight="1" x14ac:dyDescent="0.25">
      <c r="A292" s="532" t="s">
        <v>42</v>
      </c>
      <c r="B292" s="532"/>
      <c r="C292" s="532"/>
      <c r="D292" s="530" t="s">
        <v>38</v>
      </c>
      <c r="E292" s="530"/>
      <c r="F292" s="530"/>
      <c r="G292" s="144"/>
    </row>
    <row r="293" spans="1:11" x14ac:dyDescent="0.25">
      <c r="A293" s="456"/>
      <c r="B293" s="456"/>
      <c r="C293" s="456"/>
      <c r="D293" s="456"/>
      <c r="E293" s="456"/>
      <c r="F293" s="456"/>
      <c r="G293" s="144"/>
    </row>
    <row r="294" spans="1:11" s="491" customFormat="1" ht="14.25" customHeight="1" x14ac:dyDescent="0.25">
      <c r="A294" s="456"/>
      <c r="B294" s="456"/>
      <c r="C294" s="456"/>
      <c r="D294" s="456"/>
      <c r="E294" s="456"/>
      <c r="F294" s="456"/>
      <c r="G294" s="144"/>
    </row>
    <row r="295" spans="1:11" ht="14.25" customHeight="1" x14ac:dyDescent="0.25">
      <c r="A295" s="456"/>
      <c r="B295" s="456"/>
      <c r="C295" s="456"/>
      <c r="D295" s="456"/>
      <c r="E295" s="456"/>
      <c r="F295" s="456"/>
      <c r="G295" s="144"/>
    </row>
    <row r="296" spans="1:11" ht="14.25" customHeight="1" x14ac:dyDescent="0.25">
      <c r="A296" s="456"/>
      <c r="B296" s="456"/>
      <c r="C296" s="456"/>
      <c r="D296" s="456"/>
      <c r="E296" s="456"/>
      <c r="F296" s="456"/>
      <c r="G296" s="144"/>
    </row>
    <row r="297" spans="1:11" ht="14.25" customHeight="1" x14ac:dyDescent="0.25">
      <c r="A297" s="456"/>
      <c r="B297" s="456"/>
      <c r="C297" s="456"/>
      <c r="D297" s="456"/>
      <c r="E297" s="456"/>
      <c r="F297" s="456"/>
      <c r="G297" s="144"/>
    </row>
    <row r="298" spans="1:11" ht="14.25" customHeight="1" x14ac:dyDescent="0.25">
      <c r="A298" s="531" t="s">
        <v>264</v>
      </c>
      <c r="B298" s="531"/>
      <c r="C298" s="531"/>
      <c r="D298" s="531"/>
      <c r="E298" s="531"/>
      <c r="F298" s="531"/>
      <c r="G298" s="143"/>
    </row>
    <row r="299" spans="1:11" ht="15" customHeight="1" x14ac:dyDescent="0.25">
      <c r="A299" s="533" t="s">
        <v>265</v>
      </c>
      <c r="B299" s="533"/>
      <c r="C299" s="533"/>
      <c r="D299" s="533"/>
      <c r="E299" s="533"/>
      <c r="F299" s="533"/>
      <c r="G299" s="144"/>
    </row>
    <row r="300" spans="1:11" ht="15" customHeight="1" x14ac:dyDescent="0.25">
      <c r="A300" s="530" t="s">
        <v>45</v>
      </c>
      <c r="B300" s="530"/>
      <c r="C300" s="530"/>
      <c r="D300" s="530"/>
      <c r="E300" s="530"/>
      <c r="F300" s="530"/>
      <c r="G300" s="144"/>
    </row>
    <row r="301" spans="1:11" x14ac:dyDescent="0.25">
      <c r="A301" s="456"/>
      <c r="B301" s="456"/>
      <c r="C301" s="456"/>
      <c r="D301" s="456"/>
      <c r="E301" s="456"/>
      <c r="F301" s="456"/>
      <c r="G301" s="144"/>
    </row>
    <row r="302" spans="1:11" s="460" customFormat="1" ht="19.5" customHeight="1" x14ac:dyDescent="0.25">
      <c r="A302" s="456"/>
      <c r="B302" s="456"/>
      <c r="C302" s="456"/>
      <c r="D302" s="456"/>
      <c r="E302" s="456"/>
      <c r="F302" s="456"/>
      <c r="G302" s="144"/>
      <c r="H302" s="496"/>
      <c r="I302" s="496"/>
      <c r="J302" s="496"/>
      <c r="K302" s="496"/>
    </row>
    <row r="303" spans="1:11" s="460" customFormat="1" ht="19.5" customHeight="1" x14ac:dyDescent="0.25">
      <c r="A303" s="456"/>
      <c r="B303" s="456"/>
      <c r="C303" s="456"/>
      <c r="D303" s="456"/>
      <c r="E303" s="456"/>
      <c r="F303" s="456"/>
      <c r="G303" s="144"/>
      <c r="H303" s="497"/>
      <c r="I303" s="497"/>
      <c r="J303" s="497"/>
      <c r="K303" s="498"/>
    </row>
    <row r="304" spans="1:11" s="460" customFormat="1" ht="19.5" customHeight="1" x14ac:dyDescent="0.25">
      <c r="A304" s="456"/>
      <c r="B304" s="456"/>
      <c r="C304" s="456"/>
      <c r="D304" s="456"/>
      <c r="E304" s="456"/>
      <c r="F304" s="456"/>
      <c r="G304" s="144"/>
      <c r="H304" s="497"/>
      <c r="I304" s="497"/>
      <c r="J304" s="497"/>
      <c r="K304" s="498"/>
    </row>
    <row r="305" spans="1:11" s="460" customFormat="1" ht="19.5" customHeight="1" x14ac:dyDescent="0.25">
      <c r="A305" s="456"/>
      <c r="B305" s="456"/>
      <c r="C305" s="456"/>
      <c r="D305" s="456"/>
      <c r="E305" s="456"/>
      <c r="F305" s="456"/>
      <c r="G305" s="144"/>
      <c r="H305" s="497"/>
      <c r="I305" s="497"/>
      <c r="J305" s="497"/>
      <c r="K305" s="498"/>
    </row>
    <row r="306" spans="1:11" s="460" customFormat="1" ht="19.5" customHeight="1" x14ac:dyDescent="0.25">
      <c r="A306" s="32"/>
      <c r="B306" s="32"/>
      <c r="C306" s="32"/>
      <c r="D306" s="32"/>
      <c r="E306" s="32"/>
      <c r="F306" s="32"/>
      <c r="G306" s="32"/>
      <c r="H306" s="497"/>
      <c r="I306" s="497"/>
      <c r="J306" s="497"/>
      <c r="K306" s="498"/>
    </row>
    <row r="307" spans="1:11" s="460" customFormat="1" ht="19.5" customHeight="1" x14ac:dyDescent="0.25">
      <c r="A307" s="32"/>
      <c r="B307" s="32"/>
      <c r="C307" s="32"/>
      <c r="D307" s="32"/>
      <c r="E307" s="32"/>
      <c r="F307" s="32"/>
      <c r="G307" s="32"/>
      <c r="H307" s="496"/>
      <c r="I307" s="496"/>
      <c r="J307" s="496"/>
      <c r="K307" s="496"/>
    </row>
    <row r="308" spans="1:11" s="460" customFormat="1" ht="14.25" customHeight="1" x14ac:dyDescent="0.25">
      <c r="A308" s="32"/>
      <c r="B308" s="32"/>
      <c r="C308" s="32"/>
      <c r="D308" s="32"/>
      <c r="E308" s="32"/>
      <c r="F308" s="32"/>
      <c r="G308" s="32"/>
    </row>
    <row r="309" spans="1:11" s="460" customFormat="1" ht="14.25" customHeight="1" x14ac:dyDescent="0.25">
      <c r="A309" s="32"/>
      <c r="B309" s="32"/>
      <c r="C309" s="32"/>
      <c r="D309" s="32"/>
      <c r="E309" s="32"/>
      <c r="F309" s="32"/>
      <c r="G309" s="32"/>
    </row>
    <row r="310" spans="1:11" s="460" customFormat="1" ht="14.25" customHeight="1" x14ac:dyDescent="0.25">
      <c r="A310" s="32"/>
      <c r="B310" s="32"/>
      <c r="C310" s="32"/>
      <c r="D310" s="32"/>
      <c r="E310" s="32"/>
      <c r="F310" s="32"/>
      <c r="G310" s="32"/>
    </row>
    <row r="311" spans="1:11" s="460" customFormat="1" ht="14.25" customHeight="1" x14ac:dyDescent="0.25">
      <c r="A311" s="32"/>
      <c r="B311" s="32"/>
      <c r="C311" s="32"/>
      <c r="D311" s="32"/>
      <c r="E311" s="32"/>
      <c r="F311" s="32"/>
      <c r="G311" s="32"/>
    </row>
    <row r="312" spans="1:11" s="460" customFormat="1" ht="14.25" customHeight="1" x14ac:dyDescent="0.25">
      <c r="A312" s="32"/>
      <c r="B312" s="32"/>
      <c r="C312" s="32"/>
      <c r="D312" s="32"/>
      <c r="E312" s="32"/>
      <c r="F312" s="32"/>
      <c r="G312" s="32"/>
    </row>
    <row r="313" spans="1:11" s="460" customFormat="1" ht="14.25" customHeight="1" x14ac:dyDescent="0.25">
      <c r="A313" s="32"/>
      <c r="B313" s="32"/>
      <c r="C313" s="32"/>
      <c r="D313" s="32"/>
      <c r="E313" s="32"/>
      <c r="F313" s="32"/>
      <c r="G313" s="32"/>
    </row>
    <row r="314" spans="1:11" s="460" customFormat="1" ht="14.25" customHeight="1" x14ac:dyDescent="0.25">
      <c r="A314" s="32"/>
      <c r="B314" s="32"/>
      <c r="C314" s="32"/>
      <c r="D314" s="32"/>
      <c r="E314" s="32"/>
      <c r="F314" s="32"/>
      <c r="G314" s="32"/>
    </row>
    <row r="315" spans="1:11" s="460" customFormat="1" ht="14.25" customHeight="1" x14ac:dyDescent="0.25">
      <c r="A315" s="32"/>
      <c r="B315" s="32"/>
      <c r="C315" s="32"/>
      <c r="D315" s="32"/>
      <c r="E315" s="32"/>
      <c r="F315" s="32"/>
      <c r="G315" s="32"/>
    </row>
    <row r="316" spans="1:11" s="460" customFormat="1" ht="19.5" customHeight="1" x14ac:dyDescent="0.25">
      <c r="A316" s="32"/>
      <c r="B316" s="32"/>
      <c r="C316" s="32"/>
      <c r="D316" s="32"/>
      <c r="E316" s="32"/>
      <c r="F316" s="32"/>
      <c r="G316" s="32"/>
      <c r="H316" s="496"/>
      <c r="I316" s="496"/>
      <c r="J316" s="496"/>
      <c r="K316" s="496"/>
    </row>
    <row r="317" spans="1:11" s="460" customFormat="1" ht="19.5" customHeight="1" x14ac:dyDescent="0.25">
      <c r="A317" s="32"/>
      <c r="B317" s="32"/>
      <c r="C317" s="32"/>
      <c r="D317" s="32"/>
      <c r="E317" s="32"/>
      <c r="F317" s="32"/>
      <c r="G317" s="32"/>
      <c r="H317" s="497"/>
      <c r="I317" s="497"/>
      <c r="J317" s="497"/>
      <c r="K317" s="498"/>
    </row>
    <row r="318" spans="1:11" s="460" customFormat="1" ht="14.25" customHeight="1" x14ac:dyDescent="0.25">
      <c r="A318" s="32"/>
      <c r="B318" s="32"/>
      <c r="C318" s="32"/>
      <c r="D318" s="32"/>
      <c r="E318" s="32"/>
      <c r="F318" s="32"/>
      <c r="G318" s="32"/>
    </row>
  </sheetData>
  <mergeCells count="19">
    <mergeCell ref="A4:F4"/>
    <mergeCell ref="A5:F5"/>
    <mergeCell ref="A7:F7"/>
    <mergeCell ref="A41:F41"/>
    <mergeCell ref="A282:C282"/>
    <mergeCell ref="D282:F282"/>
    <mergeCell ref="A283:C283"/>
    <mergeCell ref="D283:F283"/>
    <mergeCell ref="A284:C284"/>
    <mergeCell ref="D284:F284"/>
    <mergeCell ref="A290:C290"/>
    <mergeCell ref="D290:F290"/>
    <mergeCell ref="A300:F300"/>
    <mergeCell ref="A291:C291"/>
    <mergeCell ref="D291:F291"/>
    <mergeCell ref="A292:C292"/>
    <mergeCell ref="D292:F292"/>
    <mergeCell ref="A298:F298"/>
    <mergeCell ref="A299:F299"/>
  </mergeCells>
  <dataValidations count="1">
    <dataValidation type="list" allowBlank="1" showInputMessage="1" promptTitle="ELEGIR TIPO DE INGRESO O EGRESO" sqref="B237 B258 B246:B255 B260:B267 B269:B277">
      <formula1>$H$6:$H$7</formula1>
    </dataValidation>
  </dataValidations>
  <pageMargins left="0.25" right="0.25" top="0.75" bottom="0.75" header="0.3" footer="0.3"/>
  <pageSetup scale="9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topLeftCell="A10" workbookViewId="0">
      <selection activeCell="A5" sqref="A5:F5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522" t="s">
        <v>3</v>
      </c>
      <c r="B4" s="522"/>
      <c r="C4" s="522"/>
      <c r="D4" s="522"/>
      <c r="E4" s="522"/>
      <c r="F4" s="522"/>
      <c r="G4" s="152"/>
    </row>
    <row r="5" spans="1:261" s="1" customFormat="1" ht="14.25" customHeight="1" x14ac:dyDescent="0.25">
      <c r="A5" s="523" t="s">
        <v>269</v>
      </c>
      <c r="B5" s="523"/>
      <c r="C5" s="523"/>
      <c r="D5" s="523"/>
      <c r="E5" s="523"/>
      <c r="F5" s="523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524" t="s">
        <v>12</v>
      </c>
      <c r="B7" s="525"/>
      <c r="C7" s="525"/>
      <c r="D7" s="525"/>
      <c r="E7" s="525"/>
      <c r="F7" s="526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/>
      <c r="B8" s="159" t="s">
        <v>11</v>
      </c>
      <c r="C8" s="159"/>
      <c r="D8" s="159" t="s">
        <v>14</v>
      </c>
      <c r="E8" s="160"/>
      <c r="F8" s="161"/>
      <c r="G8" s="162"/>
    </row>
    <row r="9" spans="1:261" x14ac:dyDescent="0.25">
      <c r="A9" s="158"/>
      <c r="B9" s="159" t="s">
        <v>11</v>
      </c>
      <c r="C9" s="159"/>
      <c r="D9" s="159" t="s">
        <v>14</v>
      </c>
      <c r="E9" s="160"/>
      <c r="F9" s="161"/>
      <c r="G9" s="162"/>
    </row>
    <row r="10" spans="1:261" x14ac:dyDescent="0.25">
      <c r="A10" s="158"/>
      <c r="B10" s="159" t="s">
        <v>11</v>
      </c>
      <c r="C10" s="159"/>
      <c r="D10" s="159" t="s">
        <v>14</v>
      </c>
      <c r="E10" s="160"/>
      <c r="F10" s="161"/>
      <c r="G10" s="162"/>
    </row>
    <row r="11" spans="1:261" x14ac:dyDescent="0.25">
      <c r="A11" s="158"/>
      <c r="B11" s="159" t="s">
        <v>11</v>
      </c>
      <c r="C11" s="159"/>
      <c r="D11" s="159" t="s">
        <v>14</v>
      </c>
      <c r="E11" s="160"/>
      <c r="F11" s="161"/>
      <c r="G11" s="162"/>
    </row>
    <row r="12" spans="1:261" x14ac:dyDescent="0.25">
      <c r="A12" s="158"/>
      <c r="B12" s="159" t="s">
        <v>11</v>
      </c>
      <c r="C12" s="159"/>
      <c r="D12" s="159" t="s">
        <v>14</v>
      </c>
      <c r="E12" s="160"/>
      <c r="F12" s="161"/>
      <c r="G12" s="162"/>
    </row>
    <row r="13" spans="1:261" x14ac:dyDescent="0.25">
      <c r="A13" s="158"/>
      <c r="B13" s="159" t="s">
        <v>11</v>
      </c>
      <c r="C13" s="159"/>
      <c r="D13" s="159" t="s">
        <v>14</v>
      </c>
      <c r="E13" s="160"/>
      <c r="F13" s="161"/>
      <c r="G13" s="162"/>
    </row>
    <row r="14" spans="1:261" x14ac:dyDescent="0.25">
      <c r="A14" s="158"/>
      <c r="B14" s="159" t="s">
        <v>11</v>
      </c>
      <c r="C14" s="159"/>
      <c r="D14" s="159" t="s">
        <v>14</v>
      </c>
      <c r="E14" s="160"/>
      <c r="F14" s="161"/>
      <c r="G14" s="162"/>
    </row>
    <row r="15" spans="1:261" x14ac:dyDescent="0.25">
      <c r="A15" s="158"/>
      <c r="B15" s="159" t="s">
        <v>11</v>
      </c>
      <c r="C15" s="159"/>
      <c r="D15" s="159" t="s">
        <v>14</v>
      </c>
      <c r="E15" s="160"/>
      <c r="F15" s="161"/>
      <c r="G15" s="162"/>
    </row>
    <row r="16" spans="1:261" x14ac:dyDescent="0.25">
      <c r="A16" s="158"/>
      <c r="B16" s="159" t="s">
        <v>11</v>
      </c>
      <c r="C16" s="159"/>
      <c r="D16" s="159" t="s">
        <v>14</v>
      </c>
      <c r="E16" s="160"/>
      <c r="F16" s="161"/>
      <c r="G16" s="162"/>
    </row>
    <row r="17" spans="1:7" x14ac:dyDescent="0.25">
      <c r="A17" s="158"/>
      <c r="B17" s="159" t="s">
        <v>11</v>
      </c>
      <c r="C17" s="159"/>
      <c r="D17" s="159" t="s">
        <v>14</v>
      </c>
      <c r="E17" s="160"/>
      <c r="F17" s="161"/>
      <c r="G17" s="162"/>
    </row>
    <row r="18" spans="1:7" x14ac:dyDescent="0.25">
      <c r="A18" s="158"/>
      <c r="B18" s="159" t="s">
        <v>11</v>
      </c>
      <c r="C18" s="159"/>
      <c r="D18" s="159" t="s">
        <v>14</v>
      </c>
      <c r="E18" s="160"/>
      <c r="F18" s="161"/>
      <c r="G18" s="162"/>
    </row>
    <row r="19" spans="1:7" x14ac:dyDescent="0.25">
      <c r="A19" s="158"/>
      <c r="B19" s="159" t="s">
        <v>11</v>
      </c>
      <c r="C19" s="159"/>
      <c r="D19" s="159" t="s">
        <v>14</v>
      </c>
      <c r="E19" s="160"/>
      <c r="F19" s="161"/>
      <c r="G19" s="162"/>
    </row>
    <row r="20" spans="1:7" x14ac:dyDescent="0.25">
      <c r="A20" s="158"/>
      <c r="B20" s="159" t="s">
        <v>11</v>
      </c>
      <c r="C20" s="159"/>
      <c r="D20" s="159" t="s">
        <v>14</v>
      </c>
      <c r="E20" s="160"/>
      <c r="F20" s="161"/>
      <c r="G20" s="162"/>
    </row>
    <row r="21" spans="1:7" x14ac:dyDescent="0.25">
      <c r="A21" s="158"/>
      <c r="B21" s="159" t="s">
        <v>11</v>
      </c>
      <c r="C21" s="159"/>
      <c r="D21" s="159" t="s">
        <v>14</v>
      </c>
      <c r="E21" s="160"/>
      <c r="F21" s="161"/>
      <c r="G21" s="162"/>
    </row>
    <row r="22" spans="1:7" x14ac:dyDescent="0.25">
      <c r="A22" s="158"/>
      <c r="B22" s="159" t="s">
        <v>11</v>
      </c>
      <c r="C22" s="159"/>
      <c r="D22" s="159" t="s">
        <v>14</v>
      </c>
      <c r="E22" s="160"/>
      <c r="F22" s="161"/>
      <c r="G22" s="162"/>
    </row>
    <row r="23" spans="1:7" x14ac:dyDescent="0.25">
      <c r="A23" s="158"/>
      <c r="B23" s="159" t="s">
        <v>11</v>
      </c>
      <c r="C23" s="159"/>
      <c r="D23" s="159" t="s">
        <v>14</v>
      </c>
      <c r="E23" s="160"/>
      <c r="F23" s="161"/>
      <c r="G23" s="162"/>
    </row>
    <row r="24" spans="1:7" x14ac:dyDescent="0.25">
      <c r="A24" s="158"/>
      <c r="B24" s="159" t="s">
        <v>11</v>
      </c>
      <c r="C24" s="159"/>
      <c r="D24" s="159" t="s">
        <v>14</v>
      </c>
      <c r="E24" s="160"/>
      <c r="F24" s="161"/>
      <c r="G24" s="162"/>
    </row>
    <row r="25" spans="1:7" x14ac:dyDescent="0.25">
      <c r="A25" s="158"/>
      <c r="B25" s="159" t="s">
        <v>11</v>
      </c>
      <c r="C25" s="159"/>
      <c r="D25" s="159" t="s">
        <v>14</v>
      </c>
      <c r="E25" s="160"/>
      <c r="F25" s="161"/>
      <c r="G25" s="162"/>
    </row>
    <row r="26" spans="1:7" x14ac:dyDescent="0.25">
      <c r="A26" s="158"/>
      <c r="B26" s="159" t="s">
        <v>11</v>
      </c>
      <c r="C26" s="159"/>
      <c r="D26" s="159" t="s">
        <v>14</v>
      </c>
      <c r="E26" s="160"/>
      <c r="F26" s="161"/>
      <c r="G26" s="162"/>
    </row>
    <row r="27" spans="1:7" x14ac:dyDescent="0.25">
      <c r="A27" s="158"/>
      <c r="B27" s="159" t="s">
        <v>11</v>
      </c>
      <c r="C27" s="159"/>
      <c r="D27" s="159" t="s">
        <v>14</v>
      </c>
      <c r="E27" s="160"/>
      <c r="F27" s="161"/>
      <c r="G27" s="162"/>
    </row>
    <row r="28" spans="1:7" x14ac:dyDescent="0.25">
      <c r="A28" s="158"/>
      <c r="B28" s="159" t="s">
        <v>11</v>
      </c>
      <c r="C28" s="159"/>
      <c r="D28" s="159" t="s">
        <v>14</v>
      </c>
      <c r="E28" s="160"/>
      <c r="F28" s="161"/>
      <c r="G28" s="162"/>
    </row>
    <row r="29" spans="1:7" x14ac:dyDescent="0.25">
      <c r="A29" s="158"/>
      <c r="B29" s="159" t="s">
        <v>11</v>
      </c>
      <c r="C29" s="159"/>
      <c r="D29" s="159" t="s">
        <v>14</v>
      </c>
      <c r="E29" s="160"/>
      <c r="F29" s="161"/>
      <c r="G29" s="162"/>
    </row>
    <row r="30" spans="1:7" x14ac:dyDescent="0.25">
      <c r="A30" s="158"/>
      <c r="B30" s="159" t="s">
        <v>11</v>
      </c>
      <c r="C30" s="159"/>
      <c r="D30" s="159" t="s">
        <v>14</v>
      </c>
      <c r="E30" s="160"/>
      <c r="F30" s="161"/>
      <c r="G30" s="162"/>
    </row>
    <row r="31" spans="1:7" x14ac:dyDescent="0.25">
      <c r="A31" s="158"/>
      <c r="B31" s="159" t="s">
        <v>11</v>
      </c>
      <c r="C31" s="159"/>
      <c r="D31" s="159" t="s">
        <v>14</v>
      </c>
      <c r="E31" s="160"/>
      <c r="F31" s="161"/>
      <c r="G31" s="162"/>
    </row>
    <row r="32" spans="1:7" x14ac:dyDescent="0.25">
      <c r="A32" s="158"/>
      <c r="B32" s="159" t="s">
        <v>11</v>
      </c>
      <c r="C32" s="159"/>
      <c r="D32" s="159" t="s">
        <v>14</v>
      </c>
      <c r="E32" s="160"/>
      <c r="F32" s="161"/>
      <c r="G32" s="162"/>
    </row>
    <row r="33" spans="1:7" x14ac:dyDescent="0.25">
      <c r="A33" s="158"/>
      <c r="B33" s="159" t="s">
        <v>11</v>
      </c>
      <c r="C33" s="159"/>
      <c r="D33" s="159" t="s">
        <v>14</v>
      </c>
      <c r="E33" s="160"/>
      <c r="F33" s="161"/>
      <c r="G33" s="162"/>
    </row>
    <row r="34" spans="1:7" x14ac:dyDescent="0.25">
      <c r="A34" s="158"/>
      <c r="B34" s="159" t="s">
        <v>11</v>
      </c>
      <c r="C34" s="159"/>
      <c r="D34" s="159" t="s">
        <v>14</v>
      </c>
      <c r="E34" s="160"/>
      <c r="F34" s="161"/>
      <c r="G34" s="162"/>
    </row>
    <row r="35" spans="1:7" x14ac:dyDescent="0.25">
      <c r="A35" s="158"/>
      <c r="B35" s="159" t="s">
        <v>11</v>
      </c>
      <c r="C35" s="159"/>
      <c r="D35" s="159" t="s">
        <v>14</v>
      </c>
      <c r="E35" s="160"/>
      <c r="F35" s="161"/>
      <c r="G35" s="162"/>
    </row>
    <row r="36" spans="1:7" x14ac:dyDescent="0.25">
      <c r="A36" s="158"/>
      <c r="B36" s="159" t="s">
        <v>11</v>
      </c>
      <c r="C36" s="159"/>
      <c r="D36" s="159" t="s">
        <v>14</v>
      </c>
      <c r="E36" s="160"/>
      <c r="F36" s="161"/>
      <c r="G36" s="162"/>
    </row>
    <row r="37" spans="1:7" x14ac:dyDescent="0.25">
      <c r="A37" s="158"/>
      <c r="B37" s="159" t="s">
        <v>11</v>
      </c>
      <c r="C37" s="159"/>
      <c r="D37" s="159" t="s">
        <v>14</v>
      </c>
      <c r="E37" s="160"/>
      <c r="F37" s="161"/>
      <c r="G37" s="162"/>
    </row>
    <row r="38" spans="1:7" x14ac:dyDescent="0.25">
      <c r="A38" s="158"/>
      <c r="B38" s="159" t="s">
        <v>11</v>
      </c>
      <c r="C38" s="159"/>
      <c r="D38" s="159" t="s">
        <v>14</v>
      </c>
      <c r="E38" s="163"/>
      <c r="F38" s="161"/>
      <c r="G38" s="162"/>
    </row>
    <row r="39" spans="1:7" x14ac:dyDescent="0.25">
      <c r="A39" s="164"/>
      <c r="B39" s="159"/>
      <c r="C39" s="159"/>
      <c r="D39" s="165" t="s">
        <v>15</v>
      </c>
      <c r="E39" s="166"/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527" t="s">
        <v>253</v>
      </c>
      <c r="B41" s="528"/>
      <c r="C41" s="528"/>
      <c r="D41" s="528"/>
      <c r="E41" s="528"/>
      <c r="F41" s="529"/>
      <c r="G41" s="171"/>
    </row>
    <row r="42" spans="1:7" x14ac:dyDescent="0.25">
      <c r="A42" s="172"/>
      <c r="B42" s="173" t="s">
        <v>13</v>
      </c>
      <c r="C42" s="173"/>
      <c r="D42" s="173" t="s">
        <v>254</v>
      </c>
      <c r="E42" s="174"/>
      <c r="F42" s="173"/>
      <c r="G42" s="175"/>
    </row>
    <row r="43" spans="1:7" x14ac:dyDescent="0.25">
      <c r="A43" s="158"/>
      <c r="B43" s="159" t="s">
        <v>13</v>
      </c>
      <c r="C43" s="159"/>
      <c r="D43" s="159" t="s">
        <v>255</v>
      </c>
      <c r="E43" s="160"/>
      <c r="F43" s="159"/>
      <c r="G43" s="162"/>
    </row>
    <row r="44" spans="1:7" x14ac:dyDescent="0.25">
      <c r="A44" s="158"/>
      <c r="B44" s="159" t="s">
        <v>13</v>
      </c>
      <c r="C44" s="159"/>
      <c r="D44" s="173" t="s">
        <v>256</v>
      </c>
      <c r="E44" s="160"/>
      <c r="F44" s="159"/>
      <c r="G44" s="162"/>
    </row>
    <row r="45" spans="1:7" x14ac:dyDescent="0.25">
      <c r="A45" s="158"/>
      <c r="B45" s="159" t="s">
        <v>13</v>
      </c>
      <c r="C45" s="159"/>
      <c r="D45" s="173" t="s">
        <v>257</v>
      </c>
      <c r="E45" s="160"/>
      <c r="F45" s="159"/>
      <c r="G45" s="162"/>
    </row>
    <row r="46" spans="1:7" ht="15.75" thickBot="1" x14ac:dyDescent="0.3">
      <c r="A46" s="176"/>
      <c r="B46" s="168"/>
      <c r="C46" s="168"/>
      <c r="D46" s="177" t="s">
        <v>16</v>
      </c>
      <c r="E46" s="170"/>
      <c r="F46" s="168"/>
      <c r="G46" s="178"/>
    </row>
    <row r="47" spans="1:7" s="9" customFormat="1" ht="15.75" thickBot="1" x14ac:dyDescent="0.3">
      <c r="A47" s="179"/>
      <c r="B47" s="180"/>
      <c r="C47" s="180"/>
      <c r="D47" s="181" t="s">
        <v>17</v>
      </c>
      <c r="E47" s="182"/>
      <c r="F47" s="180"/>
      <c r="G47" s="183"/>
    </row>
    <row r="48" spans="1:7" s="1" customFormat="1" ht="14.25" customHeight="1" x14ac:dyDescent="0.25">
      <c r="A48" s="172"/>
      <c r="B48" s="173" t="s">
        <v>13</v>
      </c>
      <c r="C48" s="173"/>
      <c r="D48" s="184" t="s">
        <v>18</v>
      </c>
      <c r="E48" s="185"/>
      <c r="F48" s="186"/>
      <c r="G48" s="187"/>
    </row>
    <row r="49" spans="1:7" x14ac:dyDescent="0.25">
      <c r="A49" s="158"/>
      <c r="B49" s="159" t="s">
        <v>13</v>
      </c>
      <c r="C49" s="159"/>
      <c r="D49" s="188" t="s">
        <v>18</v>
      </c>
      <c r="E49" s="163"/>
      <c r="F49" s="161"/>
      <c r="G49" s="178"/>
    </row>
    <row r="50" spans="1:7" ht="15.75" thickBot="1" x14ac:dyDescent="0.3">
      <c r="A50" s="189"/>
      <c r="B50" s="189"/>
      <c r="C50" s="189"/>
      <c r="D50" s="189" t="s">
        <v>19</v>
      </c>
      <c r="E50" s="189"/>
      <c r="F50" s="190"/>
      <c r="G50" s="189"/>
    </row>
    <row r="51" spans="1:7" s="196" customFormat="1" ht="15.75" thickBot="1" x14ac:dyDescent="0.3">
      <c r="A51" s="191"/>
      <c r="B51" s="192"/>
      <c r="C51" s="192"/>
      <c r="D51" s="193"/>
      <c r="E51" s="194"/>
      <c r="F51" s="192"/>
      <c r="G51" s="195"/>
    </row>
    <row r="52" spans="1:7" ht="15.75" thickBot="1" x14ac:dyDescent="0.3">
      <c r="A52" s="197"/>
      <c r="B52" s="198"/>
      <c r="C52" s="198"/>
      <c r="D52" s="199" t="s">
        <v>20</v>
      </c>
      <c r="E52" s="198"/>
      <c r="F52" s="198"/>
      <c r="G52" s="200"/>
    </row>
    <row r="53" spans="1:7" x14ac:dyDescent="0.25">
      <c r="A53" s="201"/>
      <c r="B53" s="202" t="s">
        <v>21</v>
      </c>
      <c r="C53" s="202"/>
      <c r="D53" s="202"/>
      <c r="E53" s="202"/>
      <c r="F53" s="203"/>
      <c r="G53" s="202"/>
    </row>
    <row r="54" spans="1:7" x14ac:dyDescent="0.25">
      <c r="A54" s="158"/>
      <c r="B54" s="159" t="s">
        <v>21</v>
      </c>
      <c r="C54" s="159"/>
      <c r="D54" s="159"/>
      <c r="E54" s="161"/>
      <c r="F54" s="160"/>
      <c r="G54" s="175"/>
    </row>
    <row r="55" spans="1:7" x14ac:dyDescent="0.25">
      <c r="A55" s="158"/>
      <c r="B55" s="159" t="s">
        <v>21</v>
      </c>
      <c r="C55" s="159"/>
      <c r="D55" s="159"/>
      <c r="E55" s="159"/>
      <c r="F55" s="160"/>
      <c r="G55" s="162"/>
    </row>
    <row r="56" spans="1:7" x14ac:dyDescent="0.25">
      <c r="A56" s="158"/>
      <c r="B56" s="159" t="s">
        <v>21</v>
      </c>
      <c r="C56" s="159"/>
      <c r="D56" s="159"/>
      <c r="E56" s="159"/>
      <c r="F56" s="160"/>
      <c r="G56" s="162"/>
    </row>
    <row r="57" spans="1:7" x14ac:dyDescent="0.25">
      <c r="A57" s="158"/>
      <c r="B57" s="159" t="s">
        <v>21</v>
      </c>
      <c r="C57" s="159"/>
      <c r="D57" s="159"/>
      <c r="E57" s="159"/>
      <c r="F57" s="160"/>
      <c r="G57" s="162"/>
    </row>
    <row r="58" spans="1:7" x14ac:dyDescent="0.25">
      <c r="A58" s="158"/>
      <c r="B58" s="159" t="s">
        <v>21</v>
      </c>
      <c r="C58" s="159"/>
      <c r="D58" s="159"/>
      <c r="E58" s="159"/>
      <c r="F58" s="160"/>
      <c r="G58" s="162"/>
    </row>
    <row r="59" spans="1:7" x14ac:dyDescent="0.25">
      <c r="A59" s="158"/>
      <c r="B59" s="159" t="s">
        <v>21</v>
      </c>
      <c r="C59" s="159"/>
      <c r="D59" s="204"/>
      <c r="E59" s="159"/>
      <c r="F59" s="160"/>
      <c r="G59" s="162"/>
    </row>
    <row r="60" spans="1:7" x14ac:dyDescent="0.25">
      <c r="A60" s="158"/>
      <c r="B60" s="159" t="s">
        <v>21</v>
      </c>
      <c r="C60" s="159"/>
      <c r="D60" s="159"/>
      <c r="E60" s="159"/>
      <c r="F60" s="160"/>
      <c r="G60" s="162"/>
    </row>
    <row r="61" spans="1:7" x14ac:dyDescent="0.25">
      <c r="A61" s="158"/>
      <c r="B61" s="159" t="s">
        <v>21</v>
      </c>
      <c r="C61" s="159"/>
      <c r="D61" s="159"/>
      <c r="E61" s="159"/>
      <c r="F61" s="160"/>
      <c r="G61" s="162"/>
    </row>
    <row r="62" spans="1:7" x14ac:dyDescent="0.25">
      <c r="A62" s="158"/>
      <c r="B62" s="159" t="s">
        <v>21</v>
      </c>
      <c r="C62" s="159"/>
      <c r="D62" s="159"/>
      <c r="E62" s="159"/>
      <c r="F62" s="160"/>
      <c r="G62" s="162"/>
    </row>
    <row r="63" spans="1:7" x14ac:dyDescent="0.25">
      <c r="A63" s="158"/>
      <c r="B63" s="159" t="s">
        <v>21</v>
      </c>
      <c r="C63" s="159"/>
      <c r="D63" s="159"/>
      <c r="E63" s="159"/>
      <c r="F63" s="160"/>
      <c r="G63" s="162"/>
    </row>
    <row r="64" spans="1:7" x14ac:dyDescent="0.25">
      <c r="A64" s="158"/>
      <c r="B64" s="159" t="s">
        <v>21</v>
      </c>
      <c r="C64" s="159"/>
      <c r="D64" s="159"/>
      <c r="E64" s="159"/>
      <c r="F64" s="160"/>
      <c r="G64" s="162"/>
    </row>
    <row r="65" spans="1:7" x14ac:dyDescent="0.25">
      <c r="A65" s="158"/>
      <c r="B65" s="159" t="s">
        <v>21</v>
      </c>
      <c r="C65" s="159"/>
      <c r="D65" s="159"/>
      <c r="E65" s="159"/>
      <c r="F65" s="160"/>
      <c r="G65" s="162"/>
    </row>
    <row r="66" spans="1:7" x14ac:dyDescent="0.25">
      <c r="A66" s="158"/>
      <c r="B66" s="159" t="s">
        <v>21</v>
      </c>
      <c r="C66" s="159"/>
      <c r="D66" s="159"/>
      <c r="E66" s="159"/>
      <c r="F66" s="160"/>
      <c r="G66" s="162"/>
    </row>
    <row r="67" spans="1:7" x14ac:dyDescent="0.25">
      <c r="A67" s="158"/>
      <c r="B67" s="159" t="s">
        <v>21</v>
      </c>
      <c r="C67" s="159"/>
      <c r="D67" s="159"/>
      <c r="E67" s="159"/>
      <c r="F67" s="160"/>
      <c r="G67" s="162"/>
    </row>
    <row r="68" spans="1:7" x14ac:dyDescent="0.25">
      <c r="A68" s="158"/>
      <c r="B68" s="159" t="s">
        <v>21</v>
      </c>
      <c r="C68" s="159"/>
      <c r="D68" s="159"/>
      <c r="E68" s="159"/>
      <c r="F68" s="163"/>
      <c r="G68" s="162"/>
    </row>
    <row r="69" spans="1:7" x14ac:dyDescent="0.25">
      <c r="A69" s="158"/>
      <c r="B69" s="159" t="s">
        <v>21</v>
      </c>
      <c r="C69" s="159"/>
      <c r="D69" s="159"/>
      <c r="E69" s="159"/>
      <c r="F69" s="160"/>
      <c r="G69" s="162"/>
    </row>
    <row r="70" spans="1:7" x14ac:dyDescent="0.25">
      <c r="A70" s="158"/>
      <c r="B70" s="159" t="s">
        <v>21</v>
      </c>
      <c r="C70" s="159"/>
      <c r="D70" s="159"/>
      <c r="E70" s="159"/>
      <c r="F70" s="160"/>
      <c r="G70" s="162"/>
    </row>
    <row r="71" spans="1:7" x14ac:dyDescent="0.25">
      <c r="A71" s="158"/>
      <c r="B71" s="159" t="s">
        <v>21</v>
      </c>
      <c r="C71" s="159"/>
      <c r="D71" s="159"/>
      <c r="E71" s="159"/>
      <c r="F71" s="160"/>
      <c r="G71" s="162"/>
    </row>
    <row r="72" spans="1:7" x14ac:dyDescent="0.25">
      <c r="A72" s="158"/>
      <c r="B72" s="159" t="s">
        <v>21</v>
      </c>
      <c r="C72" s="159"/>
      <c r="D72" s="159"/>
      <c r="E72" s="159"/>
      <c r="F72" s="160"/>
      <c r="G72" s="162"/>
    </row>
    <row r="73" spans="1:7" x14ac:dyDescent="0.25">
      <c r="A73" s="158"/>
      <c r="B73" s="159" t="s">
        <v>21</v>
      </c>
      <c r="C73" s="159"/>
      <c r="D73" s="159"/>
      <c r="E73" s="159"/>
      <c r="F73" s="160"/>
      <c r="G73" s="162"/>
    </row>
    <row r="74" spans="1:7" x14ac:dyDescent="0.25">
      <c r="A74" s="158"/>
      <c r="B74" s="159" t="s">
        <v>21</v>
      </c>
      <c r="C74" s="159"/>
      <c r="D74" s="159"/>
      <c r="E74" s="159"/>
      <c r="F74" s="160"/>
      <c r="G74" s="162"/>
    </row>
    <row r="75" spans="1:7" x14ac:dyDescent="0.25">
      <c r="A75" s="158"/>
      <c r="B75" s="159" t="s">
        <v>21</v>
      </c>
      <c r="C75" s="159"/>
      <c r="D75" s="159"/>
      <c r="E75" s="159"/>
      <c r="F75" s="160"/>
      <c r="G75" s="162"/>
    </row>
    <row r="76" spans="1:7" x14ac:dyDescent="0.25">
      <c r="A76" s="158"/>
      <c r="B76" s="159" t="s">
        <v>21</v>
      </c>
      <c r="C76" s="159"/>
      <c r="D76" s="159"/>
      <c r="E76" s="159"/>
      <c r="F76" s="160"/>
      <c r="G76" s="162"/>
    </row>
    <row r="77" spans="1:7" x14ac:dyDescent="0.25">
      <c r="A77" s="158"/>
      <c r="B77" s="159" t="s">
        <v>21</v>
      </c>
      <c r="C77" s="159"/>
      <c r="D77" s="159"/>
      <c r="E77" s="159"/>
      <c r="F77" s="160"/>
      <c r="G77" s="162"/>
    </row>
    <row r="78" spans="1:7" x14ac:dyDescent="0.25">
      <c r="A78" s="158"/>
      <c r="B78" s="159" t="s">
        <v>21</v>
      </c>
      <c r="C78" s="159"/>
      <c r="D78" s="159"/>
      <c r="E78" s="159"/>
      <c r="F78" s="160"/>
      <c r="G78" s="162"/>
    </row>
    <row r="79" spans="1:7" x14ac:dyDescent="0.25">
      <c r="A79" s="158"/>
      <c r="B79" s="159" t="s">
        <v>21</v>
      </c>
      <c r="C79" s="159"/>
      <c r="D79" s="159"/>
      <c r="E79" s="159"/>
      <c r="F79" s="160"/>
      <c r="G79" s="162"/>
    </row>
    <row r="80" spans="1:7" x14ac:dyDescent="0.25">
      <c r="A80" s="158"/>
      <c r="B80" s="159" t="s">
        <v>21</v>
      </c>
      <c r="C80" s="159"/>
      <c r="D80" s="159"/>
      <c r="E80" s="159"/>
      <c r="F80" s="160"/>
      <c r="G80" s="162"/>
    </row>
    <row r="81" spans="1:7" x14ac:dyDescent="0.25">
      <c r="A81" s="158"/>
      <c r="B81" s="159" t="s">
        <v>21</v>
      </c>
      <c r="C81" s="159"/>
      <c r="D81" s="159"/>
      <c r="E81" s="159"/>
      <c r="F81" s="160"/>
      <c r="G81" s="162"/>
    </row>
    <row r="82" spans="1:7" x14ac:dyDescent="0.25">
      <c r="A82" s="158"/>
      <c r="B82" s="159" t="s">
        <v>21</v>
      </c>
      <c r="C82" s="159"/>
      <c r="D82" s="159"/>
      <c r="E82" s="159"/>
      <c r="F82" s="160"/>
      <c r="G82" s="162"/>
    </row>
    <row r="83" spans="1:7" x14ac:dyDescent="0.25">
      <c r="A83" s="158"/>
      <c r="B83" s="159" t="s">
        <v>21</v>
      </c>
      <c r="C83" s="159"/>
      <c r="D83" s="159"/>
      <c r="E83" s="159"/>
      <c r="F83" s="160"/>
      <c r="G83" s="162"/>
    </row>
    <row r="84" spans="1:7" x14ac:dyDescent="0.25">
      <c r="A84" s="158"/>
      <c r="B84" s="159" t="s">
        <v>21</v>
      </c>
      <c r="C84" s="159"/>
      <c r="D84" s="159"/>
      <c r="E84" s="159"/>
      <c r="F84" s="160"/>
      <c r="G84" s="162"/>
    </row>
    <row r="85" spans="1:7" x14ac:dyDescent="0.25">
      <c r="A85" s="158"/>
      <c r="B85" s="159" t="s">
        <v>21</v>
      </c>
      <c r="C85" s="159"/>
      <c r="D85" s="159"/>
      <c r="E85" s="159"/>
      <c r="F85" s="160"/>
      <c r="G85" s="162"/>
    </row>
    <row r="86" spans="1:7" x14ac:dyDescent="0.25">
      <c r="A86" s="158"/>
      <c r="B86" s="159" t="s">
        <v>21</v>
      </c>
      <c r="C86" s="159"/>
      <c r="D86" s="159"/>
      <c r="E86" s="159"/>
      <c r="F86" s="160"/>
      <c r="G86" s="162"/>
    </row>
    <row r="87" spans="1:7" x14ac:dyDescent="0.25">
      <c r="A87" s="158"/>
      <c r="B87" s="159" t="s">
        <v>21</v>
      </c>
      <c r="C87" s="159"/>
      <c r="D87" s="159"/>
      <c r="E87" s="159"/>
      <c r="F87" s="160"/>
      <c r="G87" s="162"/>
    </row>
    <row r="88" spans="1:7" x14ac:dyDescent="0.25">
      <c r="A88" s="158"/>
      <c r="B88" s="159" t="s">
        <v>21</v>
      </c>
      <c r="C88" s="159"/>
      <c r="D88" s="159"/>
      <c r="E88" s="159"/>
      <c r="F88" s="160"/>
      <c r="G88" s="162"/>
    </row>
    <row r="89" spans="1:7" x14ac:dyDescent="0.25">
      <c r="A89" s="158"/>
      <c r="B89" s="159" t="s">
        <v>21</v>
      </c>
      <c r="C89" s="159"/>
      <c r="D89" s="159"/>
      <c r="E89" s="159"/>
      <c r="F89" s="160"/>
      <c r="G89" s="162"/>
    </row>
    <row r="90" spans="1:7" x14ac:dyDescent="0.25">
      <c r="A90" s="158"/>
      <c r="B90" s="159" t="s">
        <v>21</v>
      </c>
      <c r="C90" s="159"/>
      <c r="D90" s="159"/>
      <c r="E90" s="159"/>
      <c r="F90" s="160"/>
      <c r="G90" s="162"/>
    </row>
    <row r="91" spans="1:7" x14ac:dyDescent="0.25">
      <c r="A91" s="158"/>
      <c r="B91" s="159" t="s">
        <v>21</v>
      </c>
      <c r="C91" s="159"/>
      <c r="D91" s="159"/>
      <c r="E91" s="159"/>
      <c r="F91" s="160"/>
      <c r="G91" s="162"/>
    </row>
    <row r="92" spans="1:7" x14ac:dyDescent="0.25">
      <c r="A92" s="158"/>
      <c r="B92" s="159" t="s">
        <v>21</v>
      </c>
      <c r="C92" s="159"/>
      <c r="D92" s="159"/>
      <c r="E92" s="159"/>
      <c r="F92" s="160"/>
      <c r="G92" s="162"/>
    </row>
    <row r="93" spans="1:7" x14ac:dyDescent="0.25">
      <c r="A93" s="158"/>
      <c r="B93" s="159" t="s">
        <v>21</v>
      </c>
      <c r="C93" s="159"/>
      <c r="D93" s="159"/>
      <c r="E93" s="159"/>
      <c r="F93" s="160"/>
      <c r="G93" s="162"/>
    </row>
    <row r="94" spans="1:7" x14ac:dyDescent="0.25">
      <c r="A94" s="158"/>
      <c r="B94" s="159" t="s">
        <v>21</v>
      </c>
      <c r="C94" s="159"/>
      <c r="D94" s="159"/>
      <c r="E94" s="159"/>
      <c r="F94" s="160"/>
      <c r="G94" s="162"/>
    </row>
    <row r="95" spans="1:7" x14ac:dyDescent="0.25">
      <c r="A95" s="158"/>
      <c r="B95" s="159" t="s">
        <v>21</v>
      </c>
      <c r="C95" s="159"/>
      <c r="D95" s="159"/>
      <c r="E95" s="159"/>
      <c r="F95" s="160"/>
      <c r="G95" s="162"/>
    </row>
    <row r="96" spans="1:7" x14ac:dyDescent="0.25">
      <c r="A96" s="158"/>
      <c r="B96" s="159" t="s">
        <v>21</v>
      </c>
      <c r="C96" s="159"/>
      <c r="D96" s="159"/>
      <c r="E96" s="159"/>
      <c r="F96" s="160"/>
      <c r="G96" s="162"/>
    </row>
    <row r="97" spans="1:7" x14ac:dyDescent="0.25">
      <c r="A97" s="158"/>
      <c r="B97" s="159" t="s">
        <v>21</v>
      </c>
      <c r="C97" s="159"/>
      <c r="D97" s="159"/>
      <c r="E97" s="159"/>
      <c r="F97" s="160"/>
      <c r="G97" s="162"/>
    </row>
    <row r="98" spans="1:7" x14ac:dyDescent="0.25">
      <c r="A98" s="158"/>
      <c r="B98" s="159" t="s">
        <v>21</v>
      </c>
      <c r="C98" s="159"/>
      <c r="D98" s="159"/>
      <c r="E98" s="159"/>
      <c r="F98" s="160"/>
      <c r="G98" s="162"/>
    </row>
    <row r="99" spans="1:7" x14ac:dyDescent="0.25">
      <c r="A99" s="158"/>
      <c r="B99" s="159" t="s">
        <v>21</v>
      </c>
      <c r="C99" s="159"/>
      <c r="D99" s="159"/>
      <c r="E99" s="159"/>
      <c r="F99" s="160"/>
      <c r="G99" s="162"/>
    </row>
    <row r="100" spans="1:7" x14ac:dyDescent="0.25">
      <c r="A100" s="158"/>
      <c r="B100" s="159" t="s">
        <v>21</v>
      </c>
      <c r="C100" s="159"/>
      <c r="D100" s="159"/>
      <c r="E100" s="159"/>
      <c r="F100" s="160"/>
      <c r="G100" s="162"/>
    </row>
    <row r="101" spans="1:7" x14ac:dyDescent="0.25">
      <c r="A101" s="158"/>
      <c r="B101" s="159" t="s">
        <v>21</v>
      </c>
      <c r="C101" s="159"/>
      <c r="D101" s="159"/>
      <c r="E101" s="159"/>
      <c r="F101" s="160"/>
      <c r="G101" s="162"/>
    </row>
    <row r="102" spans="1:7" x14ac:dyDescent="0.25">
      <c r="A102" s="158"/>
      <c r="B102" s="159" t="s">
        <v>21</v>
      </c>
      <c r="C102" s="159"/>
      <c r="D102" s="159"/>
      <c r="E102" s="159"/>
      <c r="F102" s="160"/>
      <c r="G102" s="162"/>
    </row>
    <row r="103" spans="1:7" x14ac:dyDescent="0.25">
      <c r="A103" s="158"/>
      <c r="B103" s="159" t="s">
        <v>21</v>
      </c>
      <c r="C103" s="159"/>
      <c r="D103" s="159"/>
      <c r="E103" s="159"/>
      <c r="F103" s="160"/>
      <c r="G103" s="162"/>
    </row>
    <row r="104" spans="1:7" x14ac:dyDescent="0.25">
      <c r="A104" s="158"/>
      <c r="B104" s="159" t="s">
        <v>21</v>
      </c>
      <c r="C104" s="159"/>
      <c r="D104" s="159"/>
      <c r="E104" s="159"/>
      <c r="F104" s="160"/>
      <c r="G104" s="162"/>
    </row>
    <row r="105" spans="1:7" x14ac:dyDescent="0.25">
      <c r="A105" s="158"/>
      <c r="B105" s="159" t="s">
        <v>21</v>
      </c>
      <c r="C105" s="159"/>
      <c r="D105" s="159"/>
      <c r="E105" s="159"/>
      <c r="F105" s="160"/>
      <c r="G105" s="162"/>
    </row>
    <row r="106" spans="1:7" x14ac:dyDescent="0.25">
      <c r="A106" s="158"/>
      <c r="B106" s="159" t="s">
        <v>21</v>
      </c>
      <c r="C106" s="159"/>
      <c r="D106" s="159"/>
      <c r="E106" s="159"/>
      <c r="F106" s="160"/>
      <c r="G106" s="162"/>
    </row>
    <row r="107" spans="1:7" x14ac:dyDescent="0.25">
      <c r="A107" s="158"/>
      <c r="B107" s="159" t="s">
        <v>21</v>
      </c>
      <c r="C107" s="159"/>
      <c r="D107" s="159"/>
      <c r="E107" s="159"/>
      <c r="F107" s="160"/>
      <c r="G107" s="162"/>
    </row>
    <row r="108" spans="1:7" x14ac:dyDescent="0.25">
      <c r="A108" s="158"/>
      <c r="B108" s="159" t="s">
        <v>21</v>
      </c>
      <c r="C108" s="159"/>
      <c r="D108" s="159"/>
      <c r="E108" s="159"/>
      <c r="F108" s="160"/>
      <c r="G108" s="162"/>
    </row>
    <row r="109" spans="1:7" x14ac:dyDescent="0.25">
      <c r="A109" s="158"/>
      <c r="B109" s="159" t="s">
        <v>21</v>
      </c>
      <c r="C109" s="159"/>
      <c r="D109" s="159"/>
      <c r="E109" s="159"/>
      <c r="F109" s="160"/>
      <c r="G109" s="162"/>
    </row>
    <row r="110" spans="1:7" x14ac:dyDescent="0.25">
      <c r="A110" s="158"/>
      <c r="B110" s="159" t="s">
        <v>21</v>
      </c>
      <c r="C110" s="159"/>
      <c r="D110" s="159"/>
      <c r="E110" s="159"/>
      <c r="F110" s="160"/>
      <c r="G110" s="162"/>
    </row>
    <row r="111" spans="1:7" x14ac:dyDescent="0.25">
      <c r="A111" s="158"/>
      <c r="B111" s="159" t="s">
        <v>21</v>
      </c>
      <c r="C111" s="159"/>
      <c r="D111" s="159"/>
      <c r="E111" s="159"/>
      <c r="F111" s="160"/>
      <c r="G111" s="162"/>
    </row>
    <row r="112" spans="1:7" x14ac:dyDescent="0.25">
      <c r="A112" s="158"/>
      <c r="B112" s="159" t="s">
        <v>21</v>
      </c>
      <c r="C112" s="159"/>
      <c r="D112" s="159"/>
      <c r="E112" s="159"/>
      <c r="F112" s="160"/>
      <c r="G112" s="162"/>
    </row>
    <row r="113" spans="1:7" x14ac:dyDescent="0.25">
      <c r="A113" s="158"/>
      <c r="B113" s="159" t="s">
        <v>21</v>
      </c>
      <c r="C113" s="159"/>
      <c r="D113" s="159"/>
      <c r="E113" s="159"/>
      <c r="F113" s="160"/>
      <c r="G113" s="162"/>
    </row>
    <row r="114" spans="1:7" x14ac:dyDescent="0.25">
      <c r="A114" s="158"/>
      <c r="B114" s="159" t="s">
        <v>21</v>
      </c>
      <c r="C114" s="159"/>
      <c r="D114" s="159"/>
      <c r="E114" s="159"/>
      <c r="F114" s="160"/>
      <c r="G114" s="162"/>
    </row>
    <row r="115" spans="1:7" x14ac:dyDescent="0.25">
      <c r="A115" s="158"/>
      <c r="B115" s="159" t="s">
        <v>21</v>
      </c>
      <c r="C115" s="159"/>
      <c r="D115" s="159"/>
      <c r="E115" s="159"/>
      <c r="F115" s="160"/>
      <c r="G115" s="162"/>
    </row>
    <row r="116" spans="1:7" x14ac:dyDescent="0.25">
      <c r="A116" s="158"/>
      <c r="B116" s="159" t="s">
        <v>21</v>
      </c>
      <c r="C116" s="159"/>
      <c r="D116" s="159"/>
      <c r="E116" s="159"/>
      <c r="F116" s="160"/>
      <c r="G116" s="162"/>
    </row>
    <row r="117" spans="1:7" x14ac:dyDescent="0.25">
      <c r="A117" s="158"/>
      <c r="B117" s="159" t="s">
        <v>21</v>
      </c>
      <c r="C117" s="159"/>
      <c r="D117" s="159"/>
      <c r="E117" s="159"/>
      <c r="F117" s="160"/>
      <c r="G117" s="162"/>
    </row>
    <row r="118" spans="1:7" x14ac:dyDescent="0.25">
      <c r="A118" s="158"/>
      <c r="B118" s="159" t="s">
        <v>21</v>
      </c>
      <c r="C118" s="159"/>
      <c r="D118" s="159"/>
      <c r="E118" s="159"/>
      <c r="F118" s="160"/>
      <c r="G118" s="162"/>
    </row>
    <row r="119" spans="1:7" x14ac:dyDescent="0.25">
      <c r="A119" s="158"/>
      <c r="B119" s="159" t="s">
        <v>21</v>
      </c>
      <c r="C119" s="159"/>
      <c r="D119" s="159"/>
      <c r="E119" s="159"/>
      <c r="F119" s="160"/>
      <c r="G119" s="162"/>
    </row>
    <row r="120" spans="1:7" x14ac:dyDescent="0.25">
      <c r="A120" s="158"/>
      <c r="B120" s="159" t="s">
        <v>21</v>
      </c>
      <c r="C120" s="159"/>
      <c r="D120" s="159"/>
      <c r="E120" s="159"/>
      <c r="F120" s="160"/>
      <c r="G120" s="162"/>
    </row>
    <row r="121" spans="1:7" x14ac:dyDescent="0.25">
      <c r="A121" s="158"/>
      <c r="B121" s="159" t="s">
        <v>21</v>
      </c>
      <c r="C121" s="159"/>
      <c r="D121" s="159"/>
      <c r="E121" s="159"/>
      <c r="F121" s="160"/>
      <c r="G121" s="162"/>
    </row>
    <row r="122" spans="1:7" x14ac:dyDescent="0.25">
      <c r="A122" s="158"/>
      <c r="B122" s="159" t="s">
        <v>21</v>
      </c>
      <c r="C122" s="159"/>
      <c r="D122" s="159"/>
      <c r="E122" s="159"/>
      <c r="F122" s="160"/>
      <c r="G122" s="162"/>
    </row>
    <row r="123" spans="1:7" x14ac:dyDescent="0.25">
      <c r="A123" s="158"/>
      <c r="B123" s="159" t="s">
        <v>21</v>
      </c>
      <c r="C123" s="159"/>
      <c r="D123" s="159"/>
      <c r="E123" s="159"/>
      <c r="F123" s="160"/>
      <c r="G123" s="162"/>
    </row>
    <row r="124" spans="1:7" x14ac:dyDescent="0.25">
      <c r="A124" s="158"/>
      <c r="B124" s="159" t="s">
        <v>21</v>
      </c>
      <c r="C124" s="159"/>
      <c r="D124" s="159"/>
      <c r="E124" s="159"/>
      <c r="F124" s="160"/>
      <c r="G124" s="162"/>
    </row>
    <row r="125" spans="1:7" x14ac:dyDescent="0.25">
      <c r="A125" s="158"/>
      <c r="B125" s="159" t="s">
        <v>21</v>
      </c>
      <c r="C125" s="159"/>
      <c r="D125" s="159"/>
      <c r="E125" s="159"/>
      <c r="F125" s="160"/>
      <c r="G125" s="162"/>
    </row>
    <row r="126" spans="1:7" x14ac:dyDescent="0.25">
      <c r="A126" s="158"/>
      <c r="B126" s="159" t="s">
        <v>21</v>
      </c>
      <c r="C126" s="159"/>
      <c r="D126" s="159"/>
      <c r="E126" s="159"/>
      <c r="F126" s="160"/>
      <c r="G126" s="162"/>
    </row>
    <row r="127" spans="1:7" x14ac:dyDescent="0.25">
      <c r="A127" s="158"/>
      <c r="B127" s="159" t="s">
        <v>21</v>
      </c>
      <c r="C127" s="159"/>
      <c r="D127" s="159"/>
      <c r="E127" s="159"/>
      <c r="F127" s="160"/>
      <c r="G127" s="162"/>
    </row>
    <row r="128" spans="1:7" x14ac:dyDescent="0.25">
      <c r="A128" s="158"/>
      <c r="B128" s="159" t="s">
        <v>21</v>
      </c>
      <c r="C128" s="159"/>
      <c r="D128" s="159"/>
      <c r="E128" s="159"/>
      <c r="F128" s="160"/>
      <c r="G128" s="162"/>
    </row>
    <row r="129" spans="1:7" x14ac:dyDescent="0.25">
      <c r="A129" s="158"/>
      <c r="B129" s="159" t="s">
        <v>21</v>
      </c>
      <c r="C129" s="159"/>
      <c r="D129" s="159"/>
      <c r="E129" s="159"/>
      <c r="F129" s="160"/>
      <c r="G129" s="162"/>
    </row>
    <row r="130" spans="1:7" x14ac:dyDescent="0.25">
      <c r="A130" s="158"/>
      <c r="B130" s="159" t="s">
        <v>21</v>
      </c>
      <c r="C130" s="159"/>
      <c r="D130" s="159"/>
      <c r="E130" s="159"/>
      <c r="F130" s="160"/>
      <c r="G130" s="162"/>
    </row>
    <row r="131" spans="1:7" x14ac:dyDescent="0.25">
      <c r="A131" s="158"/>
      <c r="B131" s="159" t="s">
        <v>21</v>
      </c>
      <c r="C131" s="159"/>
      <c r="D131" s="159"/>
      <c r="E131" s="159"/>
      <c r="F131" s="160"/>
      <c r="G131" s="162"/>
    </row>
    <row r="132" spans="1:7" x14ac:dyDescent="0.25">
      <c r="A132" s="158"/>
      <c r="B132" s="159" t="s">
        <v>21</v>
      </c>
      <c r="C132" s="159"/>
      <c r="D132" s="159"/>
      <c r="E132" s="159"/>
      <c r="F132" s="160"/>
      <c r="G132" s="162"/>
    </row>
    <row r="133" spans="1:7" x14ac:dyDescent="0.25">
      <c r="A133" s="158"/>
      <c r="B133" s="159" t="s">
        <v>21</v>
      </c>
      <c r="C133" s="159"/>
      <c r="D133" s="159"/>
      <c r="E133" s="159"/>
      <c r="F133" s="160"/>
      <c r="G133" s="162"/>
    </row>
    <row r="134" spans="1:7" x14ac:dyDescent="0.25">
      <c r="A134" s="158"/>
      <c r="B134" s="159" t="s">
        <v>21</v>
      </c>
      <c r="C134" s="159"/>
      <c r="D134" s="159"/>
      <c r="E134" s="159"/>
      <c r="F134" s="160"/>
      <c r="G134" s="162"/>
    </row>
    <row r="135" spans="1:7" x14ac:dyDescent="0.25">
      <c r="A135" s="158"/>
      <c r="B135" s="159" t="s">
        <v>21</v>
      </c>
      <c r="C135" s="159"/>
      <c r="D135" s="159"/>
      <c r="E135" s="159"/>
      <c r="F135" s="160"/>
      <c r="G135" s="162"/>
    </row>
    <row r="136" spans="1:7" x14ac:dyDescent="0.25">
      <c r="A136" s="158"/>
      <c r="B136" s="159" t="s">
        <v>21</v>
      </c>
      <c r="C136" s="159"/>
      <c r="D136" s="159"/>
      <c r="E136" s="159"/>
      <c r="F136" s="160"/>
      <c r="G136" s="162"/>
    </row>
    <row r="137" spans="1:7" x14ac:dyDescent="0.25">
      <c r="A137" s="158"/>
      <c r="B137" s="159" t="s">
        <v>21</v>
      </c>
      <c r="C137" s="159"/>
      <c r="D137" s="159"/>
      <c r="E137" s="159"/>
      <c r="F137" s="160"/>
      <c r="G137" s="162"/>
    </row>
    <row r="138" spans="1:7" x14ac:dyDescent="0.25">
      <c r="A138" s="158"/>
      <c r="B138" s="159" t="s">
        <v>21</v>
      </c>
      <c r="C138" s="159"/>
      <c r="D138" s="159"/>
      <c r="E138" s="159"/>
      <c r="F138" s="160"/>
      <c r="G138" s="162"/>
    </row>
    <row r="139" spans="1:7" x14ac:dyDescent="0.25">
      <c r="A139" s="158"/>
      <c r="B139" s="159" t="s">
        <v>21</v>
      </c>
      <c r="C139" s="159"/>
      <c r="D139" s="159"/>
      <c r="E139" s="159"/>
      <c r="F139" s="160"/>
      <c r="G139" s="162"/>
    </row>
    <row r="140" spans="1:7" x14ac:dyDescent="0.25">
      <c r="A140" s="158"/>
      <c r="B140" s="159" t="s">
        <v>21</v>
      </c>
      <c r="C140" s="159"/>
      <c r="D140" s="159"/>
      <c r="E140" s="159"/>
      <c r="F140" s="160"/>
      <c r="G140" s="162"/>
    </row>
    <row r="141" spans="1:7" x14ac:dyDescent="0.25">
      <c r="A141" s="158"/>
      <c r="B141" s="159" t="s">
        <v>21</v>
      </c>
      <c r="C141" s="159"/>
      <c r="D141" s="159"/>
      <c r="E141" s="159"/>
      <c r="F141" s="160"/>
      <c r="G141" s="162"/>
    </row>
    <row r="142" spans="1:7" x14ac:dyDescent="0.25">
      <c r="A142" s="158"/>
      <c r="B142" s="159" t="s">
        <v>21</v>
      </c>
      <c r="C142" s="159"/>
      <c r="D142" s="159"/>
      <c r="E142" s="159"/>
      <c r="F142" s="160"/>
      <c r="G142" s="162"/>
    </row>
    <row r="143" spans="1:7" x14ac:dyDescent="0.25">
      <c r="A143" s="158"/>
      <c r="B143" s="159" t="s">
        <v>21</v>
      </c>
      <c r="C143" s="159"/>
      <c r="D143" s="159"/>
      <c r="E143" s="159"/>
      <c r="F143" s="160"/>
      <c r="G143" s="162"/>
    </row>
    <row r="144" spans="1:7" x14ac:dyDescent="0.25">
      <c r="A144" s="158"/>
      <c r="B144" s="159" t="s">
        <v>21</v>
      </c>
      <c r="C144" s="159"/>
      <c r="D144" s="159"/>
      <c r="E144" s="159"/>
      <c r="F144" s="160"/>
      <c r="G144" s="162"/>
    </row>
    <row r="145" spans="1:7" x14ac:dyDescent="0.25">
      <c r="A145" s="158"/>
      <c r="B145" s="159" t="s">
        <v>21</v>
      </c>
      <c r="C145" s="159"/>
      <c r="D145" s="159"/>
      <c r="E145" s="159"/>
      <c r="F145" s="160"/>
      <c r="G145" s="162"/>
    </row>
    <row r="146" spans="1:7" x14ac:dyDescent="0.25">
      <c r="A146" s="158"/>
      <c r="B146" s="159" t="s">
        <v>21</v>
      </c>
      <c r="C146" s="159"/>
      <c r="D146" s="159"/>
      <c r="E146" s="159"/>
      <c r="F146" s="160"/>
      <c r="G146" s="162"/>
    </row>
    <row r="147" spans="1:7" x14ac:dyDescent="0.25">
      <c r="A147" s="158"/>
      <c r="B147" s="159" t="s">
        <v>21</v>
      </c>
      <c r="C147" s="159"/>
      <c r="D147" s="159"/>
      <c r="E147" s="159"/>
      <c r="F147" s="160"/>
      <c r="G147" s="162"/>
    </row>
    <row r="148" spans="1:7" x14ac:dyDescent="0.25">
      <c r="A148" s="158"/>
      <c r="B148" s="159" t="s">
        <v>21</v>
      </c>
      <c r="C148" s="159"/>
      <c r="D148" s="159"/>
      <c r="E148" s="159"/>
      <c r="F148" s="160"/>
      <c r="G148" s="162"/>
    </row>
    <row r="149" spans="1:7" x14ac:dyDescent="0.25">
      <c r="A149" s="158"/>
      <c r="B149" s="159" t="s">
        <v>21</v>
      </c>
      <c r="C149" s="159"/>
      <c r="D149" s="159"/>
      <c r="E149" s="159"/>
      <c r="F149" s="160"/>
      <c r="G149" s="162"/>
    </row>
    <row r="150" spans="1:7" x14ac:dyDescent="0.25">
      <c r="A150" s="158"/>
      <c r="B150" s="159" t="s">
        <v>21</v>
      </c>
      <c r="C150" s="159"/>
      <c r="D150" s="159"/>
      <c r="E150" s="159"/>
      <c r="F150" s="160"/>
      <c r="G150" s="162"/>
    </row>
    <row r="151" spans="1:7" x14ac:dyDescent="0.25">
      <c r="A151" s="158"/>
      <c r="B151" s="159" t="s">
        <v>21</v>
      </c>
      <c r="C151" s="159"/>
      <c r="D151" s="159"/>
      <c r="E151" s="159"/>
      <c r="F151" s="160"/>
      <c r="G151" s="162"/>
    </row>
    <row r="152" spans="1:7" x14ac:dyDescent="0.25">
      <c r="A152" s="158"/>
      <c r="B152" s="159" t="s">
        <v>21</v>
      </c>
      <c r="C152" s="159"/>
      <c r="D152" s="159"/>
      <c r="E152" s="159"/>
      <c r="F152" s="160"/>
      <c r="G152" s="162"/>
    </row>
    <row r="153" spans="1:7" x14ac:dyDescent="0.25">
      <c r="A153" s="158"/>
      <c r="B153" s="159" t="s">
        <v>21</v>
      </c>
      <c r="C153" s="159"/>
      <c r="D153" s="159"/>
      <c r="E153" s="159"/>
      <c r="F153" s="160"/>
      <c r="G153" s="162"/>
    </row>
    <row r="154" spans="1:7" x14ac:dyDescent="0.25">
      <c r="A154" s="158"/>
      <c r="B154" s="159" t="s">
        <v>21</v>
      </c>
      <c r="C154" s="159"/>
      <c r="D154" s="159"/>
      <c r="E154" s="159"/>
      <c r="F154" s="160"/>
      <c r="G154" s="162"/>
    </row>
    <row r="155" spans="1:7" x14ac:dyDescent="0.25">
      <c r="A155" s="158"/>
      <c r="B155" s="159" t="s">
        <v>21</v>
      </c>
      <c r="C155" s="159"/>
      <c r="D155" s="159"/>
      <c r="E155" s="159"/>
      <c r="F155" s="160"/>
      <c r="G155" s="162"/>
    </row>
    <row r="156" spans="1:7" x14ac:dyDescent="0.25">
      <c r="A156" s="158"/>
      <c r="B156" s="159" t="s">
        <v>21</v>
      </c>
      <c r="C156" s="159"/>
      <c r="D156" s="159"/>
      <c r="E156" s="159"/>
      <c r="F156" s="160"/>
      <c r="G156" s="162"/>
    </row>
    <row r="157" spans="1:7" x14ac:dyDescent="0.25">
      <c r="A157" s="158"/>
      <c r="B157" s="159" t="s">
        <v>21</v>
      </c>
      <c r="C157" s="159"/>
      <c r="D157" s="159"/>
      <c r="E157" s="159"/>
      <c r="F157" s="160"/>
      <c r="G157" s="162"/>
    </row>
    <row r="158" spans="1:7" x14ac:dyDescent="0.25">
      <c r="A158" s="158"/>
      <c r="B158" s="159" t="s">
        <v>21</v>
      </c>
      <c r="C158" s="159"/>
      <c r="D158" s="159"/>
      <c r="E158" s="159"/>
      <c r="F158" s="160"/>
      <c r="G158" s="162"/>
    </row>
    <row r="159" spans="1:7" x14ac:dyDescent="0.25">
      <c r="A159" s="158"/>
      <c r="B159" s="159" t="s">
        <v>21</v>
      </c>
      <c r="C159" s="159"/>
      <c r="D159" s="159"/>
      <c r="E159" s="159"/>
      <c r="F159" s="160"/>
      <c r="G159" s="162"/>
    </row>
    <row r="160" spans="1:7" x14ac:dyDescent="0.25">
      <c r="A160" s="158"/>
      <c r="B160" s="159" t="s">
        <v>21</v>
      </c>
      <c r="C160" s="159"/>
      <c r="D160" s="159"/>
      <c r="E160" s="159"/>
      <c r="F160" s="160"/>
      <c r="G160" s="162"/>
    </row>
    <row r="161" spans="1:7" x14ac:dyDescent="0.25">
      <c r="A161" s="158"/>
      <c r="B161" s="159" t="s">
        <v>21</v>
      </c>
      <c r="C161" s="159"/>
      <c r="D161" s="159"/>
      <c r="E161" s="159"/>
      <c r="F161" s="160"/>
      <c r="G161" s="162"/>
    </row>
    <row r="162" spans="1:7" x14ac:dyDescent="0.25">
      <c r="A162" s="158"/>
      <c r="B162" s="159" t="s">
        <v>21</v>
      </c>
      <c r="C162" s="159"/>
      <c r="D162" s="159"/>
      <c r="E162" s="159"/>
      <c r="F162" s="160"/>
      <c r="G162" s="162"/>
    </row>
    <row r="163" spans="1:7" x14ac:dyDescent="0.25">
      <c r="A163" s="158"/>
      <c r="B163" s="159" t="s">
        <v>21</v>
      </c>
      <c r="C163" s="159"/>
      <c r="D163" s="159"/>
      <c r="E163" s="159"/>
      <c r="F163" s="160"/>
      <c r="G163" s="162"/>
    </row>
    <row r="164" spans="1:7" x14ac:dyDescent="0.25">
      <c r="A164" s="158"/>
      <c r="B164" s="159" t="s">
        <v>21</v>
      </c>
      <c r="C164" s="159"/>
      <c r="D164" s="159"/>
      <c r="E164" s="159"/>
      <c r="F164" s="160"/>
      <c r="G164" s="162"/>
    </row>
    <row r="165" spans="1:7" x14ac:dyDescent="0.25">
      <c r="A165" s="158"/>
      <c r="B165" s="159" t="s">
        <v>21</v>
      </c>
      <c r="C165" s="159"/>
      <c r="D165" s="159"/>
      <c r="E165" s="159"/>
      <c r="F165" s="160"/>
      <c r="G165" s="162"/>
    </row>
    <row r="166" spans="1:7" x14ac:dyDescent="0.25">
      <c r="A166" s="158"/>
      <c r="B166" s="159" t="s">
        <v>21</v>
      </c>
      <c r="C166" s="159"/>
      <c r="D166" s="159"/>
      <c r="E166" s="159"/>
      <c r="F166" s="160"/>
      <c r="G166" s="162"/>
    </row>
    <row r="167" spans="1:7" x14ac:dyDescent="0.25">
      <c r="A167" s="158"/>
      <c r="B167" s="159" t="s">
        <v>21</v>
      </c>
      <c r="C167" s="159"/>
      <c r="D167" s="159"/>
      <c r="E167" s="159"/>
      <c r="F167" s="160"/>
      <c r="G167" s="162"/>
    </row>
    <row r="168" spans="1:7" x14ac:dyDescent="0.25">
      <c r="A168" s="158"/>
      <c r="B168" s="159" t="s">
        <v>21</v>
      </c>
      <c r="C168" s="159"/>
      <c r="D168" s="159"/>
      <c r="E168" s="159"/>
      <c r="F168" s="160"/>
      <c r="G168" s="162"/>
    </row>
    <row r="169" spans="1:7" x14ac:dyDescent="0.25">
      <c r="A169" s="158"/>
      <c r="B169" s="159" t="s">
        <v>21</v>
      </c>
      <c r="C169" s="159"/>
      <c r="D169" s="159"/>
      <c r="E169" s="159"/>
      <c r="F169" s="160"/>
      <c r="G169" s="162"/>
    </row>
    <row r="170" spans="1:7" x14ac:dyDescent="0.25">
      <c r="A170" s="158"/>
      <c r="B170" s="159" t="s">
        <v>21</v>
      </c>
      <c r="C170" s="159"/>
      <c r="D170" s="159"/>
      <c r="E170" s="159"/>
      <c r="F170" s="160"/>
      <c r="G170" s="162"/>
    </row>
    <row r="171" spans="1:7" x14ac:dyDescent="0.25">
      <c r="A171" s="158"/>
      <c r="B171" s="159" t="s">
        <v>21</v>
      </c>
      <c r="C171" s="159"/>
      <c r="D171" s="159"/>
      <c r="E171" s="159"/>
      <c r="F171" s="160"/>
      <c r="G171" s="162"/>
    </row>
    <row r="172" spans="1:7" x14ac:dyDescent="0.25">
      <c r="A172" s="158"/>
      <c r="B172" s="159" t="s">
        <v>21</v>
      </c>
      <c r="C172" s="159"/>
      <c r="D172" s="159"/>
      <c r="E172" s="159"/>
      <c r="F172" s="160"/>
      <c r="G172" s="162"/>
    </row>
    <row r="173" spans="1:7" x14ac:dyDescent="0.25">
      <c r="A173" s="158"/>
      <c r="B173" s="159" t="s">
        <v>21</v>
      </c>
      <c r="C173" s="159"/>
      <c r="D173" s="159"/>
      <c r="E173" s="159"/>
      <c r="F173" s="160"/>
      <c r="G173" s="162"/>
    </row>
    <row r="174" spans="1:7" x14ac:dyDescent="0.25">
      <c r="A174" s="158"/>
      <c r="B174" s="159" t="s">
        <v>21</v>
      </c>
      <c r="C174" s="159"/>
      <c r="D174" s="159"/>
      <c r="E174" s="159"/>
      <c r="F174" s="160"/>
      <c r="G174" s="162"/>
    </row>
    <row r="175" spans="1:7" x14ac:dyDescent="0.25">
      <c r="A175" s="158"/>
      <c r="B175" s="159" t="s">
        <v>21</v>
      </c>
      <c r="C175" s="159"/>
      <c r="D175" s="159"/>
      <c r="E175" s="159"/>
      <c r="F175" s="160"/>
      <c r="G175" s="162"/>
    </row>
    <row r="176" spans="1:7" x14ac:dyDescent="0.25">
      <c r="A176" s="158"/>
      <c r="B176" s="159" t="s">
        <v>21</v>
      </c>
      <c r="C176" s="159"/>
      <c r="D176" s="159"/>
      <c r="E176" s="159"/>
      <c r="F176" s="160"/>
      <c r="G176" s="162"/>
    </row>
    <row r="177" spans="1:7" s="1" customFormat="1" ht="14.25" customHeight="1" x14ac:dyDescent="0.25">
      <c r="A177" s="205"/>
      <c r="B177" s="159"/>
      <c r="C177" s="159"/>
      <c r="D177" s="206" t="s">
        <v>258</v>
      </c>
      <c r="E177" s="159"/>
      <c r="F177" s="166"/>
      <c r="G177" s="162"/>
    </row>
    <row r="178" spans="1:7" x14ac:dyDescent="0.25">
      <c r="A178" s="205"/>
      <c r="B178" s="159"/>
      <c r="C178" s="159"/>
      <c r="D178" s="206" t="s">
        <v>259</v>
      </c>
      <c r="E178" s="159"/>
      <c r="F178" s="166"/>
      <c r="G178" s="162"/>
    </row>
    <row r="179" spans="1:7" ht="15.75" thickBot="1" x14ac:dyDescent="0.3">
      <c r="A179" s="207"/>
      <c r="B179" s="159"/>
      <c r="C179" s="208"/>
      <c r="D179" s="209" t="s">
        <v>22</v>
      </c>
      <c r="E179" s="208"/>
      <c r="F179" s="210"/>
      <c r="G179" s="211"/>
    </row>
    <row r="180" spans="1:7" ht="15.75" thickBot="1" x14ac:dyDescent="0.3">
      <c r="A180" s="212"/>
      <c r="B180" s="208"/>
      <c r="C180" s="208"/>
      <c r="D180" s="213"/>
      <c r="E180" s="208"/>
      <c r="F180" s="210"/>
      <c r="G180" s="211"/>
    </row>
    <row r="181" spans="1:7" s="1" customFormat="1" ht="14.25" customHeight="1" thickBot="1" x14ac:dyDescent="0.3">
      <c r="A181" s="214"/>
      <c r="B181" s="215"/>
      <c r="C181" s="215"/>
      <c r="D181" s="148" t="s">
        <v>23</v>
      </c>
      <c r="E181" s="215"/>
      <c r="F181" s="215"/>
      <c r="G181" s="216"/>
    </row>
    <row r="182" spans="1:7" x14ac:dyDescent="0.25">
      <c r="A182" s="217"/>
      <c r="B182" s="202" t="s">
        <v>13</v>
      </c>
      <c r="C182" s="202"/>
      <c r="D182" s="202"/>
      <c r="E182" s="202"/>
      <c r="F182" s="203"/>
      <c r="G182" s="218"/>
    </row>
    <row r="183" spans="1:7" x14ac:dyDescent="0.25">
      <c r="A183" s="219"/>
      <c r="B183" s="159" t="s">
        <v>13</v>
      </c>
      <c r="C183" s="159"/>
      <c r="D183" s="159"/>
      <c r="E183" s="159"/>
      <c r="F183" s="160"/>
      <c r="G183" s="162"/>
    </row>
    <row r="184" spans="1:7" x14ac:dyDescent="0.25">
      <c r="A184" s="219"/>
      <c r="B184" s="159" t="s">
        <v>13</v>
      </c>
      <c r="C184" s="159"/>
      <c r="D184" s="159"/>
      <c r="E184" s="159"/>
      <c r="F184" s="160"/>
      <c r="G184" s="162"/>
    </row>
    <row r="185" spans="1:7" x14ac:dyDescent="0.25">
      <c r="A185" s="219"/>
      <c r="B185" s="159" t="s">
        <v>13</v>
      </c>
      <c r="C185" s="159"/>
      <c r="D185" s="159"/>
      <c r="E185" s="159"/>
      <c r="F185" s="160"/>
      <c r="G185" s="162"/>
    </row>
    <row r="186" spans="1:7" x14ac:dyDescent="0.25">
      <c r="A186" s="219"/>
      <c r="B186" s="159" t="s">
        <v>13</v>
      </c>
      <c r="C186" s="159"/>
      <c r="D186" s="159"/>
      <c r="E186" s="159"/>
      <c r="F186" s="160"/>
      <c r="G186" s="162"/>
    </row>
    <row r="187" spans="1:7" ht="15.75" customHeight="1" x14ac:dyDescent="0.25">
      <c r="A187" s="219"/>
      <c r="B187" s="159" t="s">
        <v>13</v>
      </c>
      <c r="C187" s="159"/>
      <c r="D187" s="159"/>
      <c r="E187" s="159"/>
      <c r="F187" s="160"/>
      <c r="G187" s="162"/>
    </row>
    <row r="188" spans="1:7" x14ac:dyDescent="0.25">
      <c r="A188" s="219"/>
      <c r="B188" s="159" t="s">
        <v>13</v>
      </c>
      <c r="C188" s="159"/>
      <c r="D188" s="159"/>
      <c r="E188" s="159"/>
      <c r="F188" s="160"/>
      <c r="G188" s="162"/>
    </row>
    <row r="189" spans="1:7" x14ac:dyDescent="0.25">
      <c r="A189" s="158"/>
      <c r="B189" s="159" t="s">
        <v>13</v>
      </c>
      <c r="C189" s="159"/>
      <c r="D189" s="159"/>
      <c r="E189" s="159"/>
      <c r="F189" s="160"/>
      <c r="G189" s="162"/>
    </row>
    <row r="190" spans="1:7" x14ac:dyDescent="0.25">
      <c r="A190" s="219"/>
      <c r="B190" s="159" t="s">
        <v>13</v>
      </c>
      <c r="C190" s="159"/>
      <c r="D190" s="159"/>
      <c r="E190" s="159"/>
      <c r="F190" s="160"/>
      <c r="G190" s="162"/>
    </row>
    <row r="191" spans="1:7" x14ac:dyDescent="0.25">
      <c r="A191" s="219"/>
      <c r="B191" s="159" t="s">
        <v>13</v>
      </c>
      <c r="C191" s="159"/>
      <c r="D191" s="159"/>
      <c r="E191" s="159"/>
      <c r="F191" s="160"/>
      <c r="G191" s="162"/>
    </row>
    <row r="192" spans="1:7" x14ac:dyDescent="0.25">
      <c r="A192" s="219"/>
      <c r="B192" s="159" t="s">
        <v>13</v>
      </c>
      <c r="C192" s="159"/>
      <c r="D192" s="159"/>
      <c r="E192" s="159"/>
      <c r="F192" s="160"/>
      <c r="G192" s="162"/>
    </row>
    <row r="193" spans="1:7" x14ac:dyDescent="0.25">
      <c r="A193" s="219"/>
      <c r="B193" s="159" t="s">
        <v>13</v>
      </c>
      <c r="C193" s="159"/>
      <c r="D193" s="159"/>
      <c r="E193" s="159"/>
      <c r="F193" s="160"/>
      <c r="G193" s="162"/>
    </row>
    <row r="194" spans="1:7" x14ac:dyDescent="0.25">
      <c r="A194" s="219"/>
      <c r="B194" s="159" t="s">
        <v>13</v>
      </c>
      <c r="C194" s="159"/>
      <c r="D194" s="159"/>
      <c r="E194" s="159"/>
      <c r="F194" s="160"/>
      <c r="G194" s="162"/>
    </row>
    <row r="195" spans="1:7" x14ac:dyDescent="0.25">
      <c r="A195" s="219"/>
      <c r="B195" s="159" t="s">
        <v>13</v>
      </c>
      <c r="C195" s="159"/>
      <c r="D195" s="159"/>
      <c r="E195" s="159"/>
      <c r="F195" s="160"/>
      <c r="G195" s="162"/>
    </row>
    <row r="196" spans="1:7" x14ac:dyDescent="0.25">
      <c r="A196" s="219"/>
      <c r="B196" s="159" t="s">
        <v>13</v>
      </c>
      <c r="C196" s="159"/>
      <c r="D196" s="159"/>
      <c r="E196" s="159"/>
      <c r="F196" s="160"/>
      <c r="G196" s="162"/>
    </row>
    <row r="197" spans="1:7" x14ac:dyDescent="0.25">
      <c r="A197" s="219"/>
      <c r="B197" s="159" t="s">
        <v>13</v>
      </c>
      <c r="C197" s="159"/>
      <c r="D197" s="159"/>
      <c r="E197" s="159"/>
      <c r="F197" s="160"/>
      <c r="G197" s="162"/>
    </row>
    <row r="198" spans="1:7" x14ac:dyDescent="0.25">
      <c r="A198" s="219"/>
      <c r="B198" s="159" t="s">
        <v>13</v>
      </c>
      <c r="C198" s="159"/>
      <c r="D198" s="159"/>
      <c r="E198" s="159"/>
      <c r="F198" s="160"/>
      <c r="G198" s="162"/>
    </row>
    <row r="199" spans="1:7" x14ac:dyDescent="0.25">
      <c r="A199" s="219"/>
      <c r="B199" s="159" t="s">
        <v>13</v>
      </c>
      <c r="C199" s="159"/>
      <c r="D199" s="159"/>
      <c r="E199" s="159"/>
      <c r="F199" s="160"/>
      <c r="G199" s="162"/>
    </row>
    <row r="200" spans="1:7" x14ac:dyDescent="0.25">
      <c r="A200" s="219"/>
      <c r="B200" s="159" t="s">
        <v>13</v>
      </c>
      <c r="C200" s="159"/>
      <c r="D200" s="159"/>
      <c r="E200" s="159"/>
      <c r="F200" s="160"/>
      <c r="G200" s="162"/>
    </row>
    <row r="201" spans="1:7" x14ac:dyDescent="0.25">
      <c r="A201" s="219"/>
      <c r="B201" s="159" t="s">
        <v>13</v>
      </c>
      <c r="C201" s="159"/>
      <c r="D201" s="159"/>
      <c r="E201" s="159"/>
      <c r="F201" s="160"/>
      <c r="G201" s="162"/>
    </row>
    <row r="202" spans="1:7" x14ac:dyDescent="0.25">
      <c r="A202" s="219"/>
      <c r="B202" s="159" t="s">
        <v>13</v>
      </c>
      <c r="C202" s="159"/>
      <c r="D202" s="159"/>
      <c r="E202" s="159"/>
      <c r="F202" s="160"/>
      <c r="G202" s="162"/>
    </row>
    <row r="203" spans="1:7" x14ac:dyDescent="0.25">
      <c r="A203" s="219"/>
      <c r="B203" s="159" t="s">
        <v>13</v>
      </c>
      <c r="C203" s="159"/>
      <c r="D203" s="159"/>
      <c r="E203" s="159"/>
      <c r="F203" s="160"/>
      <c r="G203" s="162"/>
    </row>
    <row r="204" spans="1:7" x14ac:dyDescent="0.25">
      <c r="A204" s="219"/>
      <c r="B204" s="159" t="s">
        <v>13</v>
      </c>
      <c r="C204" s="159"/>
      <c r="D204" s="159"/>
      <c r="E204" s="159"/>
      <c r="F204" s="160"/>
      <c r="G204" s="162"/>
    </row>
    <row r="205" spans="1:7" x14ac:dyDescent="0.25">
      <c r="A205" s="219"/>
      <c r="B205" s="159" t="s">
        <v>13</v>
      </c>
      <c r="C205" s="159"/>
      <c r="D205" s="159"/>
      <c r="E205" s="159"/>
      <c r="F205" s="160"/>
      <c r="G205" s="162"/>
    </row>
    <row r="206" spans="1:7" x14ac:dyDescent="0.25">
      <c r="A206" s="219"/>
      <c r="B206" s="159" t="s">
        <v>13</v>
      </c>
      <c r="C206" s="159"/>
      <c r="D206" s="159"/>
      <c r="E206" s="159"/>
      <c r="F206" s="220"/>
      <c r="G206" s="162"/>
    </row>
    <row r="207" spans="1:7" x14ac:dyDescent="0.25">
      <c r="A207" s="219"/>
      <c r="B207" s="159" t="s">
        <v>13</v>
      </c>
      <c r="C207" s="159"/>
      <c r="D207" s="159"/>
      <c r="E207" s="159"/>
      <c r="F207" s="160"/>
      <c r="G207" s="162"/>
    </row>
    <row r="208" spans="1:7" x14ac:dyDescent="0.25">
      <c r="A208" s="219"/>
      <c r="B208" s="159" t="s">
        <v>13</v>
      </c>
      <c r="C208" s="221"/>
      <c r="D208" s="159"/>
      <c r="E208" s="159"/>
      <c r="F208" s="160"/>
      <c r="G208" s="162"/>
    </row>
    <row r="209" spans="1:7" x14ac:dyDescent="0.25">
      <c r="A209" s="219"/>
      <c r="B209" s="159" t="s">
        <v>13</v>
      </c>
      <c r="C209" s="221"/>
      <c r="D209" s="159"/>
      <c r="E209" s="159"/>
      <c r="F209" s="160"/>
      <c r="G209" s="162"/>
    </row>
    <row r="210" spans="1:7" x14ac:dyDescent="0.25">
      <c r="A210" s="219"/>
      <c r="B210" s="159" t="s">
        <v>13</v>
      </c>
      <c r="C210" s="221"/>
      <c r="D210" s="159"/>
      <c r="E210" s="159"/>
      <c r="F210" s="160"/>
      <c r="G210" s="162"/>
    </row>
    <row r="211" spans="1:7" x14ac:dyDescent="0.25">
      <c r="A211" s="219"/>
      <c r="B211" s="159" t="s">
        <v>13</v>
      </c>
      <c r="C211" s="221"/>
      <c r="D211" s="159"/>
      <c r="E211" s="159"/>
      <c r="F211" s="160"/>
      <c r="G211" s="162"/>
    </row>
    <row r="212" spans="1:7" x14ac:dyDescent="0.25">
      <c r="A212" s="219"/>
      <c r="B212" s="159" t="s">
        <v>13</v>
      </c>
      <c r="C212" s="221"/>
      <c r="D212" s="159"/>
      <c r="E212" s="159"/>
      <c r="F212" s="160"/>
      <c r="G212" s="162"/>
    </row>
    <row r="213" spans="1:7" x14ac:dyDescent="0.25">
      <c r="A213" s="219"/>
      <c r="B213" s="159" t="s">
        <v>13</v>
      </c>
      <c r="C213" s="221"/>
      <c r="D213" s="159"/>
      <c r="E213" s="159"/>
      <c r="F213" s="160"/>
      <c r="G213" s="162"/>
    </row>
    <row r="214" spans="1:7" x14ac:dyDescent="0.25">
      <c r="A214" s="158"/>
      <c r="B214" s="159" t="s">
        <v>13</v>
      </c>
      <c r="C214" s="221"/>
      <c r="D214" s="159"/>
      <c r="E214" s="159"/>
      <c r="F214" s="160"/>
      <c r="G214" s="162"/>
    </row>
    <row r="215" spans="1:7" x14ac:dyDescent="0.25">
      <c r="A215" s="158"/>
      <c r="B215" s="159" t="s">
        <v>13</v>
      </c>
      <c r="C215" s="221"/>
      <c r="D215" s="159"/>
      <c r="E215" s="159"/>
      <c r="F215" s="160"/>
      <c r="G215" s="162"/>
    </row>
    <row r="216" spans="1:7" x14ac:dyDescent="0.25">
      <c r="A216" s="158"/>
      <c r="B216" s="159" t="s">
        <v>13</v>
      </c>
      <c r="C216" s="221"/>
      <c r="D216" s="159"/>
      <c r="E216" s="159"/>
      <c r="F216" s="160"/>
      <c r="G216" s="162"/>
    </row>
    <row r="217" spans="1:7" x14ac:dyDescent="0.25">
      <c r="A217" s="158"/>
      <c r="B217" s="159" t="s">
        <v>13</v>
      </c>
      <c r="C217" s="221"/>
      <c r="D217" s="159"/>
      <c r="E217" s="159"/>
      <c r="F217" s="160"/>
      <c r="G217" s="162"/>
    </row>
    <row r="218" spans="1:7" x14ac:dyDescent="0.25">
      <c r="A218" s="158"/>
      <c r="B218" s="159" t="s">
        <v>13</v>
      </c>
      <c r="C218" s="221"/>
      <c r="D218" s="159"/>
      <c r="E218" s="159"/>
      <c r="F218" s="160"/>
      <c r="G218" s="162"/>
    </row>
    <row r="219" spans="1:7" x14ac:dyDescent="0.25">
      <c r="A219" s="158"/>
      <c r="B219" s="159" t="s">
        <v>13</v>
      </c>
      <c r="C219" s="221"/>
      <c r="D219" s="159"/>
      <c r="E219" s="159"/>
      <c r="F219" s="160"/>
      <c r="G219" s="162"/>
    </row>
    <row r="220" spans="1:7" x14ac:dyDescent="0.25">
      <c r="A220" s="158"/>
      <c r="B220" s="159" t="s">
        <v>13</v>
      </c>
      <c r="C220" s="221"/>
      <c r="D220" s="159"/>
      <c r="E220" s="159"/>
      <c r="F220" s="160"/>
      <c r="G220" s="162"/>
    </row>
    <row r="221" spans="1:7" x14ac:dyDescent="0.25">
      <c r="A221" s="158"/>
      <c r="B221" s="159" t="s">
        <v>13</v>
      </c>
      <c r="C221" s="221"/>
      <c r="D221" s="159"/>
      <c r="E221" s="159"/>
      <c r="F221" s="160"/>
      <c r="G221" s="162"/>
    </row>
    <row r="222" spans="1:7" x14ac:dyDescent="0.25">
      <c r="A222" s="158"/>
      <c r="B222" s="159" t="s">
        <v>13</v>
      </c>
      <c r="C222" s="221"/>
      <c r="D222" s="159"/>
      <c r="E222" s="159"/>
      <c r="F222" s="160"/>
      <c r="G222" s="162"/>
    </row>
    <row r="223" spans="1:7" x14ac:dyDescent="0.25">
      <c r="A223" s="158"/>
      <c r="B223" s="159" t="s">
        <v>13</v>
      </c>
      <c r="C223" s="221"/>
      <c r="D223" s="159"/>
      <c r="E223" s="159"/>
      <c r="F223" s="160"/>
      <c r="G223" s="162"/>
    </row>
    <row r="224" spans="1:7" x14ac:dyDescent="0.25">
      <c r="A224" s="158"/>
      <c r="B224" s="159" t="s">
        <v>13</v>
      </c>
      <c r="C224" s="221"/>
      <c r="D224" s="159"/>
      <c r="E224" s="159"/>
      <c r="F224" s="160"/>
      <c r="G224" s="162"/>
    </row>
    <row r="225" spans="1:7" x14ac:dyDescent="0.25">
      <c r="A225" s="158"/>
      <c r="B225" s="159" t="s">
        <v>13</v>
      </c>
      <c r="C225" s="221"/>
      <c r="D225" s="159"/>
      <c r="E225" s="159"/>
      <c r="F225" s="160"/>
      <c r="G225" s="162"/>
    </row>
    <row r="226" spans="1:7" x14ac:dyDescent="0.25">
      <c r="A226" s="158"/>
      <c r="B226" s="159" t="s">
        <v>13</v>
      </c>
      <c r="C226" s="221"/>
      <c r="D226" s="159"/>
      <c r="E226" s="159"/>
      <c r="F226" s="160"/>
      <c r="G226" s="162"/>
    </row>
    <row r="227" spans="1:7" x14ac:dyDescent="0.25">
      <c r="A227" s="158"/>
      <c r="B227" s="159" t="s">
        <v>13</v>
      </c>
      <c r="C227" s="221"/>
      <c r="D227" s="159"/>
      <c r="E227" s="159"/>
      <c r="F227" s="160"/>
      <c r="G227" s="162"/>
    </row>
    <row r="228" spans="1:7" x14ac:dyDescent="0.25">
      <c r="A228" s="158"/>
      <c r="B228" s="159" t="s">
        <v>13</v>
      </c>
      <c r="C228" s="221"/>
      <c r="D228" s="159"/>
      <c r="E228" s="159"/>
      <c r="F228" s="160"/>
      <c r="G228" s="162"/>
    </row>
    <row r="229" spans="1:7" x14ac:dyDescent="0.25">
      <c r="A229" s="158"/>
      <c r="B229" s="159" t="s">
        <v>13</v>
      </c>
      <c r="C229" s="221"/>
      <c r="D229" s="159"/>
      <c r="E229" s="159"/>
      <c r="F229" s="160"/>
      <c r="G229" s="162"/>
    </row>
    <row r="230" spans="1:7" x14ac:dyDescent="0.25">
      <c r="A230" s="158"/>
      <c r="B230" s="159" t="s">
        <v>13</v>
      </c>
      <c r="C230" s="221"/>
      <c r="D230" s="159"/>
      <c r="E230" s="159"/>
      <c r="F230" s="160"/>
      <c r="G230" s="162"/>
    </row>
    <row r="231" spans="1:7" x14ac:dyDescent="0.25">
      <c r="A231" s="158"/>
      <c r="B231" s="159" t="s">
        <v>13</v>
      </c>
      <c r="C231" s="221"/>
      <c r="D231" s="159"/>
      <c r="E231" s="159"/>
      <c r="F231" s="160"/>
      <c r="G231" s="162"/>
    </row>
    <row r="232" spans="1:7" x14ac:dyDescent="0.25">
      <c r="A232" s="158"/>
      <c r="B232" s="159" t="s">
        <v>13</v>
      </c>
      <c r="C232" s="221"/>
      <c r="D232" s="159"/>
      <c r="E232" s="159"/>
      <c r="F232" s="160"/>
      <c r="G232" s="162"/>
    </row>
    <row r="233" spans="1:7" x14ac:dyDescent="0.25">
      <c r="A233" s="158"/>
      <c r="B233" s="159" t="s">
        <v>13</v>
      </c>
      <c r="C233" s="221"/>
      <c r="D233" s="159"/>
      <c r="E233" s="159"/>
      <c r="F233" s="160"/>
      <c r="G233" s="162"/>
    </row>
    <row r="234" spans="1:7" x14ac:dyDescent="0.25">
      <c r="A234" s="158"/>
      <c r="B234" s="159" t="s">
        <v>13</v>
      </c>
      <c r="C234" s="221"/>
      <c r="D234" s="159"/>
      <c r="E234" s="159"/>
      <c r="F234" s="160"/>
      <c r="G234" s="162"/>
    </row>
    <row r="235" spans="1:7" x14ac:dyDescent="0.25">
      <c r="A235" s="158"/>
      <c r="B235" s="159" t="s">
        <v>13</v>
      </c>
      <c r="C235" s="221"/>
      <c r="D235" s="159"/>
      <c r="E235" s="159"/>
      <c r="F235" s="160"/>
      <c r="G235" s="162"/>
    </row>
    <row r="236" spans="1:7" x14ac:dyDescent="0.25">
      <c r="A236" s="158"/>
      <c r="B236" s="159" t="s">
        <v>13</v>
      </c>
      <c r="C236" s="221"/>
      <c r="D236" s="159"/>
      <c r="E236" s="159"/>
      <c r="F236" s="160"/>
      <c r="G236" s="162"/>
    </row>
    <row r="237" spans="1:7" x14ac:dyDescent="0.25">
      <c r="A237" s="158"/>
      <c r="B237" s="159" t="s">
        <v>13</v>
      </c>
      <c r="C237" s="221"/>
      <c r="D237" s="159"/>
      <c r="E237" s="159"/>
      <c r="F237" s="160"/>
      <c r="G237" s="162"/>
    </row>
    <row r="238" spans="1:7" x14ac:dyDescent="0.25">
      <c r="A238" s="158"/>
      <c r="B238" s="159" t="s">
        <v>13</v>
      </c>
      <c r="C238" s="221"/>
      <c r="D238" s="159"/>
      <c r="E238" s="159"/>
      <c r="F238" s="160"/>
      <c r="G238" s="162"/>
    </row>
    <row r="239" spans="1:7" x14ac:dyDescent="0.25">
      <c r="A239" s="158"/>
      <c r="B239" s="159" t="s">
        <v>13</v>
      </c>
      <c r="C239" s="221"/>
      <c r="D239" s="159"/>
      <c r="E239" s="159"/>
      <c r="F239" s="160"/>
      <c r="G239" s="162"/>
    </row>
    <row r="240" spans="1:7" x14ac:dyDescent="0.25">
      <c r="A240" s="158"/>
      <c r="B240" s="159" t="s">
        <v>13</v>
      </c>
      <c r="C240" s="221"/>
      <c r="D240" s="159"/>
      <c r="E240" s="159"/>
      <c r="F240" s="160"/>
      <c r="G240" s="162"/>
    </row>
    <row r="241" spans="1:7" x14ac:dyDescent="0.25">
      <c r="A241" s="158"/>
      <c r="B241" s="159" t="s">
        <v>13</v>
      </c>
      <c r="C241" s="221"/>
      <c r="D241" s="159"/>
      <c r="E241" s="159"/>
      <c r="F241" s="160"/>
      <c r="G241" s="162"/>
    </row>
    <row r="242" spans="1:7" x14ac:dyDescent="0.25">
      <c r="A242" s="158"/>
      <c r="B242" s="159" t="s">
        <v>13</v>
      </c>
      <c r="C242" s="221"/>
      <c r="D242" s="159"/>
      <c r="E242" s="159"/>
      <c r="F242" s="160"/>
      <c r="G242" s="162"/>
    </row>
    <row r="243" spans="1:7" x14ac:dyDescent="0.25">
      <c r="A243" s="158"/>
      <c r="B243" s="159" t="s">
        <v>13</v>
      </c>
      <c r="C243" s="221"/>
      <c r="D243" s="159"/>
      <c r="E243" s="159"/>
      <c r="F243" s="160"/>
      <c r="G243" s="162"/>
    </row>
    <row r="244" spans="1:7" x14ac:dyDescent="0.25">
      <c r="A244" s="158"/>
      <c r="B244" s="159" t="s">
        <v>13</v>
      </c>
      <c r="C244" s="221"/>
      <c r="D244" s="159"/>
      <c r="E244" s="159"/>
      <c r="F244" s="160"/>
      <c r="G244" s="162"/>
    </row>
    <row r="245" spans="1:7" x14ac:dyDescent="0.25">
      <c r="A245" s="158"/>
      <c r="B245" s="159" t="s">
        <v>13</v>
      </c>
      <c r="C245" s="221"/>
      <c r="D245" s="159"/>
      <c r="E245" s="159"/>
      <c r="F245" s="160"/>
      <c r="G245" s="162"/>
    </row>
    <row r="246" spans="1:7" x14ac:dyDescent="0.25">
      <c r="A246" s="158"/>
      <c r="B246" s="159" t="s">
        <v>13</v>
      </c>
      <c r="C246" s="221"/>
      <c r="D246" s="159"/>
      <c r="E246" s="159"/>
      <c r="F246" s="160"/>
      <c r="G246" s="162"/>
    </row>
    <row r="247" spans="1:7" x14ac:dyDescent="0.25">
      <c r="A247" s="158"/>
      <c r="B247" s="159" t="s">
        <v>13</v>
      </c>
      <c r="C247" s="221"/>
      <c r="D247" s="159"/>
      <c r="E247" s="159"/>
      <c r="F247" s="160"/>
      <c r="G247" s="162"/>
    </row>
    <row r="248" spans="1:7" x14ac:dyDescent="0.25">
      <c r="A248" s="158"/>
      <c r="B248" s="159" t="s">
        <v>13</v>
      </c>
      <c r="C248" s="221"/>
      <c r="D248" s="159"/>
      <c r="E248" s="159"/>
      <c r="F248" s="160"/>
      <c r="G248" s="162"/>
    </row>
    <row r="249" spans="1:7" x14ac:dyDescent="0.25">
      <c r="A249" s="158"/>
      <c r="B249" s="159" t="s">
        <v>13</v>
      </c>
      <c r="C249" s="221"/>
      <c r="D249" s="159"/>
      <c r="E249" s="159"/>
      <c r="F249" s="160"/>
      <c r="G249" s="162"/>
    </row>
    <row r="250" spans="1:7" x14ac:dyDescent="0.25">
      <c r="A250" s="158"/>
      <c r="B250" s="159" t="s">
        <v>13</v>
      </c>
      <c r="C250" s="221"/>
      <c r="D250" s="159"/>
      <c r="E250" s="159"/>
      <c r="F250" s="160"/>
      <c r="G250" s="162"/>
    </row>
    <row r="251" spans="1:7" x14ac:dyDescent="0.25">
      <c r="A251" s="158"/>
      <c r="B251" s="159" t="s">
        <v>13</v>
      </c>
      <c r="C251" s="221"/>
      <c r="D251" s="159"/>
      <c r="E251" s="159"/>
      <c r="F251" s="160"/>
      <c r="G251" s="162"/>
    </row>
    <row r="252" spans="1:7" x14ac:dyDescent="0.25">
      <c r="A252" s="158"/>
      <c r="B252" s="159" t="s">
        <v>13</v>
      </c>
      <c r="C252" s="221"/>
      <c r="D252" s="159"/>
      <c r="E252" s="159"/>
      <c r="F252" s="160"/>
      <c r="G252" s="162"/>
    </row>
    <row r="253" spans="1:7" x14ac:dyDescent="0.25">
      <c r="A253" s="158"/>
      <c r="B253" s="159" t="s">
        <v>13</v>
      </c>
      <c r="C253" s="221"/>
      <c r="D253" s="159"/>
      <c r="E253" s="159"/>
      <c r="F253" s="160"/>
      <c r="G253" s="162"/>
    </row>
    <row r="254" spans="1:7" x14ac:dyDescent="0.25">
      <c r="A254" s="158"/>
      <c r="B254" s="159" t="s">
        <v>13</v>
      </c>
      <c r="C254" s="221"/>
      <c r="D254" s="159"/>
      <c r="E254" s="159"/>
      <c r="F254" s="160"/>
      <c r="G254" s="162"/>
    </row>
    <row r="255" spans="1:7" x14ac:dyDescent="0.25">
      <c r="A255" s="158"/>
      <c r="B255" s="159" t="s">
        <v>13</v>
      </c>
      <c r="C255" s="221"/>
      <c r="D255" s="159"/>
      <c r="E255" s="159"/>
      <c r="F255" s="160"/>
      <c r="G255" s="162"/>
    </row>
    <row r="256" spans="1:7" x14ac:dyDescent="0.25">
      <c r="A256" s="158"/>
      <c r="B256" s="159" t="s">
        <v>13</v>
      </c>
      <c r="C256" s="221"/>
      <c r="D256" s="159"/>
      <c r="E256" s="159"/>
      <c r="F256" s="160"/>
      <c r="G256" s="162"/>
    </row>
    <row r="257" spans="1:7" x14ac:dyDescent="0.25">
      <c r="A257" s="158"/>
      <c r="B257" s="159" t="s">
        <v>13</v>
      </c>
      <c r="C257" s="221"/>
      <c r="D257" s="159"/>
      <c r="E257" s="159"/>
      <c r="F257" s="160"/>
      <c r="G257" s="162"/>
    </row>
    <row r="258" spans="1:7" x14ac:dyDescent="0.25">
      <c r="A258" s="158"/>
      <c r="B258" s="159" t="s">
        <v>13</v>
      </c>
      <c r="C258" s="221"/>
      <c r="D258" s="159"/>
      <c r="E258" s="159"/>
      <c r="F258" s="160"/>
      <c r="G258" s="162"/>
    </row>
    <row r="259" spans="1:7" x14ac:dyDescent="0.25">
      <c r="A259" s="158"/>
      <c r="B259" s="159" t="s">
        <v>13</v>
      </c>
      <c r="C259" s="221"/>
      <c r="D259" s="159"/>
      <c r="E259" s="159"/>
      <c r="F259" s="160"/>
      <c r="G259" s="162"/>
    </row>
    <row r="260" spans="1:7" x14ac:dyDescent="0.25">
      <c r="A260" s="158"/>
      <c r="B260" s="159" t="s">
        <v>13</v>
      </c>
      <c r="C260" s="221"/>
      <c r="D260" s="159"/>
      <c r="E260" s="159"/>
      <c r="F260" s="160"/>
      <c r="G260" s="162"/>
    </row>
    <row r="261" spans="1:7" x14ac:dyDescent="0.25">
      <c r="A261" s="158"/>
      <c r="B261" s="159" t="s">
        <v>13</v>
      </c>
      <c r="C261" s="221"/>
      <c r="D261" s="159"/>
      <c r="E261" s="159"/>
      <c r="F261" s="160"/>
      <c r="G261" s="162"/>
    </row>
    <row r="262" spans="1:7" x14ac:dyDescent="0.25">
      <c r="A262" s="158"/>
      <c r="B262" s="159" t="s">
        <v>13</v>
      </c>
      <c r="C262" s="221"/>
      <c r="D262" s="159"/>
      <c r="E262" s="159"/>
      <c r="F262" s="160"/>
      <c r="G262" s="162"/>
    </row>
    <row r="263" spans="1:7" x14ac:dyDescent="0.25">
      <c r="A263" s="158"/>
      <c r="B263" s="159" t="s">
        <v>13</v>
      </c>
      <c r="C263" s="221"/>
      <c r="D263" s="159"/>
      <c r="E263" s="159"/>
      <c r="F263" s="160"/>
      <c r="G263" s="162"/>
    </row>
    <row r="264" spans="1:7" x14ac:dyDescent="0.25">
      <c r="A264" s="158"/>
      <c r="B264" s="159" t="s">
        <v>13</v>
      </c>
      <c r="C264" s="221"/>
      <c r="D264" s="159"/>
      <c r="E264" s="159"/>
      <c r="F264" s="160"/>
      <c r="G264" s="162"/>
    </row>
    <row r="265" spans="1:7" x14ac:dyDescent="0.25">
      <c r="A265" s="158"/>
      <c r="B265" s="159" t="s">
        <v>13</v>
      </c>
      <c r="C265" s="221"/>
      <c r="D265" s="159"/>
      <c r="E265" s="159"/>
      <c r="F265" s="160"/>
      <c r="G265" s="162"/>
    </row>
    <row r="266" spans="1:7" x14ac:dyDescent="0.25">
      <c r="A266" s="158"/>
      <c r="B266" s="159" t="s">
        <v>13</v>
      </c>
      <c r="C266" s="221"/>
      <c r="D266" s="159"/>
      <c r="E266" s="159"/>
      <c r="F266" s="160"/>
      <c r="G266" s="162"/>
    </row>
    <row r="267" spans="1:7" x14ac:dyDescent="0.25">
      <c r="A267" s="158"/>
      <c r="B267" s="159" t="s">
        <v>13</v>
      </c>
      <c r="C267" s="221"/>
      <c r="D267" s="159"/>
      <c r="E267" s="159"/>
      <c r="F267" s="160"/>
      <c r="G267" s="162"/>
    </row>
    <row r="268" spans="1:7" x14ac:dyDescent="0.25">
      <c r="A268" s="158"/>
      <c r="B268" s="159" t="s">
        <v>13</v>
      </c>
      <c r="C268" s="221"/>
      <c r="D268" s="159"/>
      <c r="E268" s="159"/>
      <c r="F268" s="160"/>
      <c r="G268" s="162"/>
    </row>
    <row r="269" spans="1:7" x14ac:dyDescent="0.25">
      <c r="A269" s="158"/>
      <c r="B269" s="159" t="s">
        <v>13</v>
      </c>
      <c r="C269" s="221"/>
      <c r="D269" s="159"/>
      <c r="E269" s="159"/>
      <c r="F269" s="160"/>
      <c r="G269" s="162"/>
    </row>
    <row r="270" spans="1:7" x14ac:dyDescent="0.25">
      <c r="A270" s="158"/>
      <c r="B270" s="159" t="s">
        <v>13</v>
      </c>
      <c r="C270" s="221"/>
      <c r="D270" s="159"/>
      <c r="E270" s="159"/>
      <c r="F270" s="160"/>
      <c r="G270" s="162"/>
    </row>
    <row r="271" spans="1:7" x14ac:dyDescent="0.25">
      <c r="A271" s="158"/>
      <c r="B271" s="159" t="s">
        <v>13</v>
      </c>
      <c r="C271" s="221"/>
      <c r="D271" s="159"/>
      <c r="E271" s="159"/>
      <c r="F271" s="160"/>
      <c r="G271" s="162"/>
    </row>
    <row r="272" spans="1:7" x14ac:dyDescent="0.25">
      <c r="A272" s="158"/>
      <c r="B272" s="159" t="s">
        <v>13</v>
      </c>
      <c r="C272" s="221"/>
      <c r="D272" s="159"/>
      <c r="E272" s="159"/>
      <c r="F272" s="160"/>
      <c r="G272" s="162"/>
    </row>
    <row r="273" spans="1:7" x14ac:dyDescent="0.25">
      <c r="A273" s="158"/>
      <c r="B273" s="159" t="s">
        <v>13</v>
      </c>
      <c r="C273" s="221"/>
      <c r="D273" s="159"/>
      <c r="E273" s="159"/>
      <c r="F273" s="160"/>
      <c r="G273" s="162"/>
    </row>
    <row r="274" spans="1:7" x14ac:dyDescent="0.25">
      <c r="A274" s="158"/>
      <c r="B274" s="159" t="s">
        <v>13</v>
      </c>
      <c r="C274" s="221"/>
      <c r="D274" s="159"/>
      <c r="E274" s="159"/>
      <c r="F274" s="160"/>
      <c r="G274" s="162"/>
    </row>
    <row r="275" spans="1:7" x14ac:dyDescent="0.25">
      <c r="A275" s="158"/>
      <c r="B275" s="159" t="s">
        <v>13</v>
      </c>
      <c r="C275" s="221"/>
      <c r="D275" s="159"/>
      <c r="E275" s="159"/>
      <c r="F275" s="160"/>
      <c r="G275" s="162"/>
    </row>
    <row r="276" spans="1:7" x14ac:dyDescent="0.25">
      <c r="A276" s="158"/>
      <c r="B276" s="159" t="s">
        <v>13</v>
      </c>
      <c r="C276" s="221"/>
      <c r="D276" s="159"/>
      <c r="E276" s="159"/>
      <c r="F276" s="160"/>
      <c r="G276" s="162"/>
    </row>
    <row r="277" spans="1:7" x14ac:dyDescent="0.25">
      <c r="A277" s="158"/>
      <c r="B277" s="159" t="s">
        <v>13</v>
      </c>
      <c r="C277" s="221"/>
      <c r="D277" s="159"/>
      <c r="E277" s="159"/>
      <c r="F277" s="160"/>
      <c r="G277" s="162"/>
    </row>
    <row r="278" spans="1:7" x14ac:dyDescent="0.25">
      <c r="A278" s="158"/>
      <c r="B278" s="159" t="s">
        <v>13</v>
      </c>
      <c r="C278" s="221"/>
      <c r="D278" s="159"/>
      <c r="E278" s="159"/>
      <c r="F278" s="160"/>
      <c r="G278" s="162"/>
    </row>
    <row r="279" spans="1:7" x14ac:dyDescent="0.25">
      <c r="A279" s="158"/>
      <c r="B279" s="159" t="s">
        <v>13</v>
      </c>
      <c r="C279" s="221"/>
      <c r="D279" s="159"/>
      <c r="E279" s="159"/>
      <c r="F279" s="160"/>
      <c r="G279" s="162"/>
    </row>
    <row r="280" spans="1:7" x14ac:dyDescent="0.25">
      <c r="A280" s="158"/>
      <c r="B280" s="159" t="s">
        <v>13</v>
      </c>
      <c r="C280" s="221"/>
      <c r="D280" s="159"/>
      <c r="E280" s="159"/>
      <c r="F280" s="160"/>
      <c r="G280" s="162"/>
    </row>
    <row r="281" spans="1:7" x14ac:dyDescent="0.25">
      <c r="A281" s="158"/>
      <c r="B281" s="159" t="s">
        <v>13</v>
      </c>
      <c r="C281" s="221"/>
      <c r="D281" s="159"/>
      <c r="E281" s="159"/>
      <c r="F281" s="160"/>
      <c r="G281" s="162"/>
    </row>
    <row r="282" spans="1:7" x14ac:dyDescent="0.25">
      <c r="A282" s="158"/>
      <c r="B282" s="159" t="s">
        <v>13</v>
      </c>
      <c r="C282" s="221"/>
      <c r="D282" s="159"/>
      <c r="E282" s="159"/>
      <c r="F282" s="160"/>
      <c r="G282" s="162"/>
    </row>
    <row r="283" spans="1:7" x14ac:dyDescent="0.25">
      <c r="A283" s="158"/>
      <c r="B283" s="159" t="s">
        <v>13</v>
      </c>
      <c r="C283" s="221"/>
      <c r="D283" s="159"/>
      <c r="E283" s="159"/>
      <c r="F283" s="160"/>
      <c r="G283" s="162"/>
    </row>
    <row r="284" spans="1:7" x14ac:dyDescent="0.25">
      <c r="A284" s="158"/>
      <c r="B284" s="159" t="s">
        <v>13</v>
      </c>
      <c r="C284" s="221"/>
      <c r="D284" s="159"/>
      <c r="E284" s="159"/>
      <c r="F284" s="160"/>
      <c r="G284" s="162"/>
    </row>
    <row r="285" spans="1:7" x14ac:dyDescent="0.25">
      <c r="A285" s="158"/>
      <c r="B285" s="159" t="s">
        <v>13</v>
      </c>
      <c r="C285" s="221"/>
      <c r="D285" s="159"/>
      <c r="E285" s="159"/>
      <c r="F285" s="160"/>
      <c r="G285" s="162"/>
    </row>
    <row r="286" spans="1:7" x14ac:dyDescent="0.25">
      <c r="A286" s="158"/>
      <c r="B286" s="159" t="s">
        <v>13</v>
      </c>
      <c r="C286" s="221"/>
      <c r="D286" s="159"/>
      <c r="E286" s="159"/>
      <c r="F286" s="160"/>
      <c r="G286" s="162"/>
    </row>
    <row r="287" spans="1:7" x14ac:dyDescent="0.25">
      <c r="A287" s="158"/>
      <c r="B287" s="159" t="s">
        <v>13</v>
      </c>
      <c r="C287" s="221"/>
      <c r="D287" s="159"/>
      <c r="E287" s="159"/>
      <c r="F287" s="160"/>
      <c r="G287" s="162"/>
    </row>
    <row r="288" spans="1:7" x14ac:dyDescent="0.25">
      <c r="A288" s="158"/>
      <c r="B288" s="159" t="s">
        <v>13</v>
      </c>
      <c r="C288" s="221"/>
      <c r="D288" s="159"/>
      <c r="E288" s="159"/>
      <c r="F288" s="160"/>
      <c r="G288" s="162"/>
    </row>
    <row r="289" spans="1:8" x14ac:dyDescent="0.25">
      <c r="A289" s="158"/>
      <c r="B289" s="159" t="s">
        <v>13</v>
      </c>
      <c r="C289" s="221"/>
      <c r="D289" s="159"/>
      <c r="E289" s="159"/>
      <c r="F289" s="160"/>
      <c r="G289" s="162"/>
    </row>
    <row r="290" spans="1:8" x14ac:dyDescent="0.25">
      <c r="A290" s="158"/>
      <c r="B290" s="159" t="s">
        <v>13</v>
      </c>
      <c r="C290" s="221"/>
      <c r="D290" s="159"/>
      <c r="E290" s="159"/>
      <c r="F290" s="160"/>
      <c r="G290" s="162"/>
    </row>
    <row r="291" spans="1:8" x14ac:dyDescent="0.25">
      <c r="A291" s="158"/>
      <c r="B291" s="159" t="s">
        <v>13</v>
      </c>
      <c r="C291" s="221"/>
      <c r="D291" s="159"/>
      <c r="E291" s="159"/>
      <c r="F291" s="160"/>
      <c r="G291" s="162"/>
    </row>
    <row r="292" spans="1:8" x14ac:dyDescent="0.25">
      <c r="A292" s="158"/>
      <c r="B292" s="159" t="s">
        <v>13</v>
      </c>
      <c r="C292" s="221"/>
      <c r="D292" s="159"/>
      <c r="E292" s="159"/>
      <c r="F292" s="160"/>
      <c r="G292" s="162"/>
    </row>
    <row r="293" spans="1:8" x14ac:dyDescent="0.25">
      <c r="A293" s="158"/>
      <c r="B293" s="159" t="s">
        <v>13</v>
      </c>
      <c r="C293" s="221"/>
      <c r="D293" s="159"/>
      <c r="E293" s="159"/>
      <c r="F293" s="160"/>
      <c r="G293" s="162"/>
    </row>
    <row r="294" spans="1:8" x14ac:dyDescent="0.25">
      <c r="A294" s="158"/>
      <c r="B294" s="159" t="s">
        <v>13</v>
      </c>
      <c r="C294" s="221"/>
      <c r="D294" s="159"/>
      <c r="E294" s="159"/>
      <c r="F294" s="160"/>
      <c r="G294" s="162"/>
    </row>
    <row r="295" spans="1:8" x14ac:dyDescent="0.25">
      <c r="A295" s="158"/>
      <c r="B295" s="159" t="s">
        <v>13</v>
      </c>
      <c r="C295" s="221"/>
      <c r="D295" s="159"/>
      <c r="E295" s="159"/>
      <c r="F295" s="160"/>
      <c r="G295" s="162"/>
      <c r="H295" s="222"/>
    </row>
    <row r="296" spans="1:8" x14ac:dyDescent="0.25">
      <c r="A296" s="158"/>
      <c r="B296" s="159" t="s">
        <v>13</v>
      </c>
      <c r="C296" s="221"/>
      <c r="D296" s="159"/>
      <c r="E296" s="159"/>
      <c r="F296" s="160"/>
      <c r="G296" s="162"/>
      <c r="H296" s="222"/>
    </row>
    <row r="297" spans="1:8" x14ac:dyDescent="0.25">
      <c r="A297" s="158"/>
      <c r="B297" s="159" t="s">
        <v>13</v>
      </c>
      <c r="C297" s="221"/>
      <c r="D297" s="159"/>
      <c r="E297" s="159"/>
      <c r="F297" s="160"/>
      <c r="G297" s="162"/>
    </row>
    <row r="298" spans="1:8" s="159" customFormat="1" x14ac:dyDescent="0.25">
      <c r="A298" s="158"/>
      <c r="B298" s="159" t="s">
        <v>13</v>
      </c>
      <c r="C298" s="221"/>
      <c r="F298" s="160"/>
      <c r="G298" s="162"/>
    </row>
    <row r="299" spans="1:8" ht="15.75" x14ac:dyDescent="0.25">
      <c r="A299" s="205"/>
      <c r="B299" s="159" t="s">
        <v>13</v>
      </c>
      <c r="C299" s="159"/>
      <c r="D299" s="206" t="s">
        <v>259</v>
      </c>
      <c r="E299" s="159"/>
      <c r="F299" s="223"/>
      <c r="G299" s="162"/>
    </row>
    <row r="300" spans="1:8" ht="15.75" x14ac:dyDescent="0.25">
      <c r="A300" s="224"/>
      <c r="B300" s="168"/>
      <c r="C300" s="168"/>
      <c r="D300" s="177" t="s">
        <v>24</v>
      </c>
      <c r="E300" s="168"/>
      <c r="F300" s="11"/>
      <c r="G300" s="178"/>
    </row>
    <row r="301" spans="1:8" ht="16.5" thickBot="1" x14ac:dyDescent="0.3">
      <c r="A301" s="225"/>
      <c r="B301" s="226"/>
      <c r="C301" s="226"/>
      <c r="D301" s="227"/>
      <c r="E301" s="226"/>
      <c r="F301" s="228"/>
      <c r="G301" s="187"/>
    </row>
    <row r="302" spans="1:8" s="12" customFormat="1" ht="14.25" customHeight="1" x14ac:dyDescent="0.25">
      <c r="A302" s="229"/>
      <c r="B302" s="230"/>
      <c r="C302" s="231"/>
      <c r="D302" s="232" t="s">
        <v>25</v>
      </c>
      <c r="E302" s="233"/>
      <c r="F302" s="234"/>
      <c r="G302" s="235"/>
    </row>
    <row r="303" spans="1:8" x14ac:dyDescent="0.25">
      <c r="A303" s="164"/>
      <c r="B303" s="159" t="s">
        <v>13</v>
      </c>
      <c r="C303" s="236"/>
      <c r="D303" s="159"/>
      <c r="E303" s="159"/>
      <c r="F303" s="160"/>
      <c r="G303" s="159"/>
    </row>
    <row r="304" spans="1:8" x14ac:dyDescent="0.25">
      <c r="A304" s="172"/>
      <c r="B304" s="173" t="s">
        <v>13</v>
      </c>
      <c r="C304" s="237"/>
      <c r="D304" s="173"/>
      <c r="E304" s="173"/>
      <c r="F304" s="174"/>
      <c r="G304" s="175"/>
    </row>
    <row r="305" spans="1:7" x14ac:dyDescent="0.25">
      <c r="A305" s="158"/>
      <c r="B305" s="159" t="s">
        <v>13</v>
      </c>
      <c r="C305" s="221"/>
      <c r="D305" s="159"/>
      <c r="E305" s="159"/>
      <c r="F305" s="160"/>
      <c r="G305" s="162"/>
    </row>
    <row r="306" spans="1:7" x14ac:dyDescent="0.25">
      <c r="A306" s="158"/>
      <c r="B306" s="159" t="s">
        <v>13</v>
      </c>
      <c r="C306" s="221"/>
      <c r="D306" s="159"/>
      <c r="E306" s="159"/>
      <c r="F306" s="160"/>
      <c r="G306" s="162"/>
    </row>
    <row r="307" spans="1:7" x14ac:dyDescent="0.25">
      <c r="A307" s="158"/>
      <c r="B307" s="159" t="s">
        <v>13</v>
      </c>
      <c r="C307" s="221"/>
      <c r="D307" s="159"/>
      <c r="E307" s="159"/>
      <c r="F307" s="160"/>
      <c r="G307" s="162"/>
    </row>
    <row r="308" spans="1:7" x14ac:dyDescent="0.25">
      <c r="A308" s="158"/>
      <c r="B308" s="159" t="s">
        <v>13</v>
      </c>
      <c r="C308" s="221"/>
      <c r="D308" s="159"/>
      <c r="E308" s="159"/>
      <c r="F308" s="160"/>
      <c r="G308" s="162"/>
    </row>
    <row r="309" spans="1:7" x14ac:dyDescent="0.25">
      <c r="A309" s="158"/>
      <c r="B309" s="159" t="s">
        <v>13</v>
      </c>
      <c r="C309" s="221"/>
      <c r="D309" s="159"/>
      <c r="E309" s="159"/>
      <c r="F309" s="160"/>
      <c r="G309" s="162"/>
    </row>
    <row r="310" spans="1:7" x14ac:dyDescent="0.25">
      <c r="A310" s="158"/>
      <c r="B310" s="159" t="s">
        <v>13</v>
      </c>
      <c r="C310" s="221"/>
      <c r="D310" s="159"/>
      <c r="E310" s="159"/>
      <c r="F310" s="160"/>
      <c r="G310" s="162"/>
    </row>
    <row r="311" spans="1:7" x14ac:dyDescent="0.25">
      <c r="A311" s="158"/>
      <c r="B311" s="159" t="s">
        <v>13</v>
      </c>
      <c r="C311" s="221"/>
      <c r="D311" s="159"/>
      <c r="E311" s="159"/>
      <c r="F311" s="160"/>
      <c r="G311" s="162"/>
    </row>
    <row r="312" spans="1:7" x14ac:dyDescent="0.25">
      <c r="A312" s="158"/>
      <c r="B312" s="159" t="s">
        <v>13</v>
      </c>
      <c r="C312" s="221"/>
      <c r="D312" s="159"/>
      <c r="E312" s="159"/>
      <c r="F312" s="160"/>
      <c r="G312" s="162"/>
    </row>
    <row r="313" spans="1:7" x14ac:dyDescent="0.25">
      <c r="A313" s="158"/>
      <c r="B313" s="159" t="s">
        <v>13</v>
      </c>
      <c r="C313" s="221"/>
      <c r="D313" s="159"/>
      <c r="E313" s="159"/>
      <c r="F313" s="160"/>
      <c r="G313" s="162"/>
    </row>
    <row r="314" spans="1:7" x14ac:dyDescent="0.25">
      <c r="A314" s="158"/>
      <c r="B314" s="159" t="s">
        <v>13</v>
      </c>
      <c r="C314" s="221"/>
      <c r="D314" s="159"/>
      <c r="E314" s="159"/>
      <c r="F314" s="160"/>
      <c r="G314" s="162"/>
    </row>
    <row r="315" spans="1:7" x14ac:dyDescent="0.25">
      <c r="A315" s="158"/>
      <c r="B315" s="159" t="s">
        <v>13</v>
      </c>
      <c r="C315" s="221"/>
      <c r="D315" s="159"/>
      <c r="E315" s="159"/>
      <c r="F315" s="160"/>
      <c r="G315" s="162"/>
    </row>
    <row r="316" spans="1:7" x14ac:dyDescent="0.25">
      <c r="A316" s="158"/>
      <c r="B316" s="159" t="s">
        <v>13</v>
      </c>
      <c r="C316" s="221"/>
      <c r="D316" s="159"/>
      <c r="E316" s="159"/>
      <c r="F316" s="160"/>
      <c r="G316" s="162"/>
    </row>
    <row r="317" spans="1:7" x14ac:dyDescent="0.25">
      <c r="A317" s="158"/>
      <c r="B317" s="159" t="s">
        <v>13</v>
      </c>
      <c r="C317" s="221"/>
      <c r="D317" s="159"/>
      <c r="E317" s="159"/>
      <c r="F317" s="160"/>
      <c r="G317" s="162"/>
    </row>
    <row r="318" spans="1:7" s="238" customFormat="1" x14ac:dyDescent="0.25">
      <c r="A318" s="158"/>
      <c r="B318" s="159" t="s">
        <v>13</v>
      </c>
      <c r="C318" s="221"/>
      <c r="D318" s="159"/>
      <c r="E318" s="159"/>
      <c r="F318" s="160"/>
      <c r="G318" s="162"/>
    </row>
    <row r="319" spans="1:7" x14ac:dyDescent="0.25">
      <c r="A319" s="158"/>
      <c r="B319" s="159" t="s">
        <v>13</v>
      </c>
      <c r="C319" s="221"/>
      <c r="D319" s="159"/>
      <c r="E319" s="159"/>
      <c r="F319" s="160"/>
      <c r="G319" s="162"/>
    </row>
    <row r="320" spans="1:7" x14ac:dyDescent="0.25">
      <c r="A320" s="158"/>
      <c r="B320" s="159" t="s">
        <v>13</v>
      </c>
      <c r="C320" s="221"/>
      <c r="D320" s="159"/>
      <c r="E320" s="159"/>
      <c r="F320" s="160"/>
      <c r="G320" s="162"/>
    </row>
    <row r="321" spans="1:95" x14ac:dyDescent="0.25">
      <c r="A321" s="158"/>
      <c r="B321" s="159" t="s">
        <v>13</v>
      </c>
      <c r="C321" s="221"/>
      <c r="D321" s="159"/>
      <c r="E321" s="159"/>
      <c r="F321" s="160"/>
      <c r="G321" s="162"/>
    </row>
    <row r="322" spans="1:95" x14ac:dyDescent="0.25">
      <c r="A322" s="158"/>
      <c r="B322" s="159" t="s">
        <v>13</v>
      </c>
      <c r="C322" s="221"/>
      <c r="D322" s="159"/>
      <c r="E322" s="159"/>
      <c r="F322" s="160"/>
      <c r="G322" s="162"/>
    </row>
    <row r="323" spans="1:95" ht="15.75" thickBot="1" x14ac:dyDescent="0.3">
      <c r="A323" s="176"/>
      <c r="B323" s="159"/>
      <c r="C323" s="239"/>
      <c r="D323" s="209" t="s">
        <v>26</v>
      </c>
      <c r="E323" s="168"/>
      <c r="F323" s="170"/>
      <c r="G323" s="178"/>
    </row>
    <row r="324" spans="1:95" ht="15.75" thickBot="1" x14ac:dyDescent="0.3">
      <c r="A324" s="207"/>
      <c r="B324" s="208"/>
      <c r="C324" s="208"/>
      <c r="D324" s="209"/>
      <c r="E324" s="208"/>
      <c r="F324" s="240"/>
      <c r="G324" s="211"/>
    </row>
    <row r="325" spans="1:95" x14ac:dyDescent="0.25">
      <c r="A325" s="241"/>
      <c r="B325" s="242"/>
      <c r="C325" s="242"/>
      <c r="D325" s="243" t="s">
        <v>27</v>
      </c>
      <c r="E325" s="242"/>
      <c r="F325" s="242"/>
      <c r="G325" s="244"/>
    </row>
    <row r="326" spans="1:95" x14ac:dyDescent="0.25">
      <c r="A326" s="245"/>
      <c r="B326" s="188" t="s">
        <v>13</v>
      </c>
      <c r="C326" s="246"/>
      <c r="D326" s="247"/>
      <c r="E326" s="248"/>
      <c r="F326" s="249"/>
      <c r="G326" s="244"/>
    </row>
    <row r="327" spans="1:95" x14ac:dyDescent="0.25">
      <c r="A327" s="250"/>
      <c r="B327" s="188" t="s">
        <v>13</v>
      </c>
      <c r="C327" s="251"/>
      <c r="D327" s="252"/>
      <c r="E327" s="248"/>
      <c r="F327" s="253"/>
      <c r="G327" s="216"/>
    </row>
    <row r="328" spans="1:95" x14ac:dyDescent="0.25">
      <c r="A328" s="250"/>
      <c r="B328" s="188" t="s">
        <v>13</v>
      </c>
      <c r="C328" s="251"/>
      <c r="D328" s="252"/>
      <c r="E328" s="248"/>
      <c r="F328" s="253"/>
      <c r="G328" s="216"/>
    </row>
    <row r="329" spans="1:95" s="14" customFormat="1" x14ac:dyDescent="0.25">
      <c r="A329" s="250"/>
      <c r="B329" s="188" t="s">
        <v>13</v>
      </c>
      <c r="C329" s="251"/>
      <c r="D329" s="252"/>
      <c r="E329" s="248"/>
      <c r="F329" s="253"/>
      <c r="G329" s="2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</row>
    <row r="330" spans="1:95" s="14" customFormat="1" x14ac:dyDescent="0.25">
      <c r="A330" s="250"/>
      <c r="B330" s="188" t="s">
        <v>13</v>
      </c>
      <c r="C330" s="251"/>
      <c r="D330" s="252"/>
      <c r="E330" s="248"/>
      <c r="F330" s="253"/>
      <c r="G330" s="2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</row>
    <row r="331" spans="1:95" s="14" customFormat="1" x14ac:dyDescent="0.25">
      <c r="A331" s="250"/>
      <c r="B331" s="188" t="s">
        <v>13</v>
      </c>
      <c r="C331" s="251"/>
      <c r="D331" s="252"/>
      <c r="E331" s="248"/>
      <c r="F331" s="253"/>
      <c r="G331" s="2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</row>
    <row r="332" spans="1:95" s="14" customFormat="1" x14ac:dyDescent="0.25">
      <c r="A332" s="250"/>
      <c r="B332" s="188" t="s">
        <v>13</v>
      </c>
      <c r="C332" s="251"/>
      <c r="D332" s="252"/>
      <c r="E332" s="248"/>
      <c r="F332" s="253"/>
      <c r="G332" s="2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</row>
    <row r="333" spans="1:95" s="14" customFormat="1" x14ac:dyDescent="0.25">
      <c r="A333" s="250"/>
      <c r="B333" s="188" t="s">
        <v>13</v>
      </c>
      <c r="C333" s="251"/>
      <c r="D333" s="252"/>
      <c r="E333" s="248"/>
      <c r="F333" s="253"/>
      <c r="G333" s="2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</row>
    <row r="334" spans="1:95" s="14" customFormat="1" x14ac:dyDescent="0.25">
      <c r="A334" s="250"/>
      <c r="B334" s="188" t="s">
        <v>13</v>
      </c>
      <c r="C334" s="251"/>
      <c r="D334" s="252"/>
      <c r="E334" s="248"/>
      <c r="F334" s="253"/>
      <c r="G334" s="2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</row>
    <row r="335" spans="1:95" s="14" customFormat="1" x14ac:dyDescent="0.25">
      <c r="A335" s="250"/>
      <c r="B335" s="188" t="s">
        <v>13</v>
      </c>
      <c r="C335" s="251"/>
      <c r="D335" s="252"/>
      <c r="E335" s="248"/>
      <c r="F335" s="253"/>
      <c r="G335" s="2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</row>
    <row r="336" spans="1:95" s="14" customFormat="1" x14ac:dyDescent="0.25">
      <c r="A336" s="250"/>
      <c r="B336" s="188" t="s">
        <v>13</v>
      </c>
      <c r="C336" s="251"/>
      <c r="D336" s="252"/>
      <c r="E336" s="248"/>
      <c r="F336" s="253"/>
      <c r="G336" s="2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</row>
    <row r="337" spans="1:95" s="14" customFormat="1" x14ac:dyDescent="0.25">
      <c r="A337" s="250"/>
      <c r="B337" s="188" t="s">
        <v>13</v>
      </c>
      <c r="C337" s="251"/>
      <c r="D337" s="252"/>
      <c r="E337" s="248"/>
      <c r="F337" s="253"/>
      <c r="G337" s="2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</row>
    <row r="338" spans="1:95" s="14" customFormat="1" x14ac:dyDescent="0.25">
      <c r="A338" s="250"/>
      <c r="B338" s="188" t="s">
        <v>13</v>
      </c>
      <c r="C338" s="251"/>
      <c r="D338" s="252"/>
      <c r="E338" s="248"/>
      <c r="F338" s="253"/>
      <c r="G338" s="2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</row>
    <row r="339" spans="1:95" s="14" customFormat="1" x14ac:dyDescent="0.25">
      <c r="A339" s="250"/>
      <c r="B339" s="188" t="s">
        <v>13</v>
      </c>
      <c r="C339" s="251"/>
      <c r="D339" s="188"/>
      <c r="E339" s="248"/>
      <c r="F339" s="254"/>
      <c r="G339" s="2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</row>
    <row r="340" spans="1:95" x14ac:dyDescent="0.25">
      <c r="A340" s="250"/>
      <c r="B340" s="188" t="s">
        <v>13</v>
      </c>
      <c r="C340" s="251"/>
      <c r="D340" s="255" t="s">
        <v>26</v>
      </c>
      <c r="E340" s="248"/>
      <c r="F340" s="256"/>
      <c r="G340" s="216"/>
    </row>
    <row r="341" spans="1:95" x14ac:dyDescent="0.25">
      <c r="A341" s="250"/>
      <c r="B341" s="257"/>
      <c r="C341" s="251"/>
      <c r="D341" s="255"/>
      <c r="E341" s="248"/>
      <c r="F341" s="256"/>
      <c r="G341" s="216"/>
    </row>
    <row r="342" spans="1:95" x14ac:dyDescent="0.25">
      <c r="A342" s="258"/>
      <c r="B342" s="259"/>
      <c r="C342" s="260"/>
      <c r="D342" s="261" t="s">
        <v>28</v>
      </c>
      <c r="E342" s="262"/>
      <c r="F342" s="263"/>
      <c r="G342" s="264"/>
    </row>
    <row r="343" spans="1:95" x14ac:dyDescent="0.25">
      <c r="A343" s="176"/>
      <c r="B343" s="159" t="s">
        <v>13</v>
      </c>
      <c r="C343" s="239"/>
      <c r="D343" s="168"/>
      <c r="E343" s="168"/>
      <c r="F343" s="265"/>
      <c r="G343" s="178"/>
    </row>
    <row r="344" spans="1:95" x14ac:dyDescent="0.25">
      <c r="A344" s="266"/>
      <c r="B344" s="159" t="s">
        <v>13</v>
      </c>
      <c r="C344" s="239"/>
      <c r="D344" s="267"/>
      <c r="E344" s="168"/>
      <c r="F344" s="268"/>
      <c r="G344" s="267"/>
    </row>
    <row r="345" spans="1:95" x14ac:dyDescent="0.25">
      <c r="A345" s="266"/>
      <c r="B345" s="159" t="s">
        <v>13</v>
      </c>
      <c r="C345" s="239"/>
      <c r="D345" s="267"/>
      <c r="E345" s="168"/>
      <c r="F345" s="268"/>
      <c r="G345" s="267"/>
    </row>
    <row r="346" spans="1:95" x14ac:dyDescent="0.25">
      <c r="A346" s="266"/>
      <c r="B346" s="159" t="s">
        <v>13</v>
      </c>
      <c r="C346" s="239"/>
      <c r="D346" s="267"/>
      <c r="E346" s="168"/>
      <c r="F346" s="268"/>
      <c r="G346" s="267"/>
    </row>
    <row r="347" spans="1:95" x14ac:dyDescent="0.25">
      <c r="A347" s="266"/>
      <c r="B347" s="159" t="s">
        <v>13</v>
      </c>
      <c r="C347" s="239"/>
      <c r="D347" s="255" t="s">
        <v>29</v>
      </c>
      <c r="E347" s="168"/>
      <c r="F347" s="269"/>
      <c r="G347" s="267"/>
    </row>
    <row r="348" spans="1:95" x14ac:dyDescent="0.25">
      <c r="A348" s="250"/>
      <c r="B348" s="257"/>
      <c r="C348" s="270"/>
      <c r="D348" s="255"/>
      <c r="E348" s="248"/>
      <c r="F348" s="256"/>
      <c r="G348" s="216"/>
    </row>
    <row r="349" spans="1:95" x14ac:dyDescent="0.25">
      <c r="A349" s="241"/>
      <c r="B349" s="242"/>
      <c r="C349" s="242"/>
      <c r="D349" s="243" t="s">
        <v>27</v>
      </c>
      <c r="E349" s="242"/>
      <c r="F349" s="242"/>
      <c r="G349" s="244"/>
    </row>
    <row r="350" spans="1:95" x14ac:dyDescent="0.25">
      <c r="A350" s="250"/>
      <c r="B350" s="257" t="s">
        <v>13</v>
      </c>
      <c r="C350" s="251"/>
      <c r="D350" s="188"/>
      <c r="E350" s="248"/>
      <c r="F350" s="254"/>
      <c r="G350" s="216"/>
    </row>
    <row r="351" spans="1:95" x14ac:dyDescent="0.25">
      <c r="A351" s="250"/>
      <c r="B351" s="257" t="s">
        <v>13</v>
      </c>
      <c r="C351" s="251"/>
      <c r="D351" s="188"/>
      <c r="E351" s="248"/>
      <c r="F351" s="254"/>
      <c r="G351" s="216"/>
    </row>
    <row r="352" spans="1:95" x14ac:dyDescent="0.25">
      <c r="A352" s="250"/>
      <c r="B352" s="257" t="s">
        <v>13</v>
      </c>
      <c r="C352" s="251"/>
      <c r="D352" s="188"/>
      <c r="E352" s="248"/>
      <c r="F352" s="254"/>
      <c r="G352" s="216"/>
    </row>
    <row r="353" spans="1:7" x14ac:dyDescent="0.25">
      <c r="A353" s="250"/>
      <c r="B353" s="257" t="s">
        <v>13</v>
      </c>
      <c r="C353" s="251"/>
      <c r="D353" s="188"/>
      <c r="E353" s="248"/>
      <c r="F353" s="254"/>
      <c r="G353" s="216"/>
    </row>
    <row r="354" spans="1:7" x14ac:dyDescent="0.25">
      <c r="A354" s="250"/>
      <c r="B354" s="257" t="s">
        <v>13</v>
      </c>
      <c r="C354" s="251"/>
      <c r="D354" s="188"/>
      <c r="E354" s="248"/>
      <c r="F354" s="254"/>
      <c r="G354" s="216"/>
    </row>
    <row r="355" spans="1:7" x14ac:dyDescent="0.25">
      <c r="A355" s="250"/>
      <c r="B355" s="257" t="s">
        <v>13</v>
      </c>
      <c r="C355" s="251"/>
      <c r="D355" s="188"/>
      <c r="E355" s="248"/>
      <c r="F355" s="254"/>
      <c r="G355" s="216"/>
    </row>
    <row r="356" spans="1:7" x14ac:dyDescent="0.25">
      <c r="A356" s="250"/>
      <c r="B356" s="257" t="s">
        <v>13</v>
      </c>
      <c r="C356" s="251"/>
      <c r="D356" s="188"/>
      <c r="E356" s="248"/>
      <c r="F356" s="254"/>
      <c r="G356" s="216"/>
    </row>
    <row r="357" spans="1:7" x14ac:dyDescent="0.25">
      <c r="A357" s="250"/>
      <c r="B357" s="257" t="s">
        <v>13</v>
      </c>
      <c r="C357" s="270"/>
      <c r="D357" s="255" t="s">
        <v>29</v>
      </c>
      <c r="E357" s="248"/>
      <c r="F357" s="271"/>
      <c r="G357" s="216"/>
    </row>
    <row r="358" spans="1:7" x14ac:dyDescent="0.25">
      <c r="A358" s="250"/>
      <c r="B358" s="257"/>
      <c r="C358" s="270"/>
      <c r="D358" s="255"/>
      <c r="E358" s="272"/>
      <c r="F358" s="273"/>
      <c r="G358" s="216"/>
    </row>
    <row r="359" spans="1:7" ht="15.75" thickBot="1" x14ac:dyDescent="0.3">
      <c r="A359" s="258"/>
      <c r="B359" s="259"/>
      <c r="C359" s="260"/>
      <c r="D359" s="274" t="s">
        <v>30</v>
      </c>
      <c r="E359" s="215"/>
      <c r="F359" s="275"/>
      <c r="G359" s="264"/>
    </row>
    <row r="360" spans="1:7" ht="15" customHeight="1" x14ac:dyDescent="0.25">
      <c r="A360" s="276"/>
      <c r="B360" s="277" t="s">
        <v>13</v>
      </c>
      <c r="C360" s="278" t="s">
        <v>31</v>
      </c>
      <c r="D360" s="277"/>
      <c r="E360" s="279" t="s">
        <v>32</v>
      </c>
      <c r="F360" s="280"/>
      <c r="G360" s="281"/>
    </row>
    <row r="361" spans="1:7" ht="16.5" thickBot="1" x14ac:dyDescent="0.3">
      <c r="A361" s="212"/>
      <c r="B361" s="208"/>
      <c r="C361" s="208"/>
      <c r="D361" s="209" t="s">
        <v>33</v>
      </c>
      <c r="E361" s="15">
        <f>+E46+E38</f>
        <v>0</v>
      </c>
      <c r="F361" s="15"/>
      <c r="G361" s="211"/>
    </row>
    <row r="362" spans="1:7" s="1" customFormat="1" ht="14.25" customHeight="1" x14ac:dyDescent="0.25">
      <c r="A362" s="282"/>
      <c r="B362" s="282"/>
      <c r="C362" s="282"/>
      <c r="D362" s="283"/>
      <c r="E362" s="16"/>
      <c r="F362" s="16"/>
      <c r="G362" s="282"/>
    </row>
    <row r="363" spans="1:7" s="1" customFormat="1" ht="14.25" customHeight="1" x14ac:dyDescent="0.25">
      <c r="A363" s="282"/>
      <c r="B363" s="282"/>
      <c r="C363" s="282"/>
      <c r="D363" s="283"/>
      <c r="E363" s="16"/>
      <c r="F363" s="16"/>
      <c r="G363" s="282"/>
    </row>
    <row r="364" spans="1:7" s="1" customFormat="1" ht="14.25" customHeight="1" x14ac:dyDescent="0.25">
      <c r="A364" s="282"/>
      <c r="B364" s="282"/>
      <c r="C364" s="282"/>
      <c r="D364" s="283"/>
      <c r="E364" s="16"/>
      <c r="F364" s="16"/>
      <c r="G364" s="282"/>
    </row>
    <row r="365" spans="1:7" s="1" customFormat="1" ht="14.25" customHeight="1" x14ac:dyDescent="0.25">
      <c r="A365" s="515" t="s">
        <v>34</v>
      </c>
      <c r="B365" s="515"/>
      <c r="C365" s="515"/>
      <c r="D365" s="520" t="s">
        <v>260</v>
      </c>
      <c r="E365" s="520"/>
      <c r="F365" s="520"/>
      <c r="G365" s="6"/>
    </row>
    <row r="366" spans="1:7" s="1" customFormat="1" ht="14.25" customHeight="1" x14ac:dyDescent="0.25">
      <c r="A366" s="519" t="s">
        <v>249</v>
      </c>
      <c r="B366" s="519"/>
      <c r="C366" s="519"/>
      <c r="D366" s="520" t="s">
        <v>36</v>
      </c>
      <c r="E366" s="520"/>
      <c r="F366" s="520"/>
      <c r="G366" s="17"/>
    </row>
    <row r="367" spans="1:7" s="1" customFormat="1" ht="14.25" customHeight="1" x14ac:dyDescent="0.25">
      <c r="A367" s="517" t="s">
        <v>37</v>
      </c>
      <c r="B367" s="517"/>
      <c r="C367" s="517"/>
      <c r="D367" s="521" t="s">
        <v>38</v>
      </c>
      <c r="E367" s="521"/>
      <c r="F367" s="521"/>
      <c r="G367" s="17"/>
    </row>
    <row r="368" spans="1:7" s="1" customFormat="1" ht="14.25" customHeight="1" x14ac:dyDescent="0.25">
      <c r="A368" s="18"/>
      <c r="B368" s="18"/>
      <c r="C368" s="18"/>
      <c r="D368" s="18"/>
      <c r="E368" s="18"/>
      <c r="F368" s="18"/>
      <c r="G368" s="17"/>
    </row>
    <row r="369" spans="1:7" s="1" customFormat="1" ht="14.25" customHeight="1" x14ac:dyDescent="0.25">
      <c r="A369" s="18"/>
      <c r="B369" s="18"/>
      <c r="C369" s="18"/>
      <c r="D369" s="18"/>
      <c r="E369" s="18"/>
      <c r="F369" s="18"/>
      <c r="G369" s="17"/>
    </row>
    <row r="370" spans="1:7" s="1" customFormat="1" ht="14.25" customHeight="1" x14ac:dyDescent="0.25">
      <c r="A370" s="18"/>
      <c r="B370" s="18"/>
      <c r="C370" s="18"/>
      <c r="D370" s="18"/>
      <c r="E370" s="18"/>
      <c r="F370" s="18"/>
      <c r="G370" s="284"/>
    </row>
    <row r="371" spans="1:7" s="1" customFormat="1" ht="14.25" customHeight="1" x14ac:dyDescent="0.25">
      <c r="A371" s="18"/>
      <c r="B371" s="18"/>
      <c r="C371" s="18"/>
      <c r="D371" s="18"/>
      <c r="E371" s="18"/>
      <c r="F371" s="18"/>
      <c r="G371" s="284"/>
    </row>
    <row r="372" spans="1:7" s="1" customFormat="1" ht="14.25" customHeight="1" x14ac:dyDescent="0.25">
      <c r="A372" s="18"/>
      <c r="B372" s="18"/>
      <c r="C372" s="18"/>
      <c r="D372" s="18"/>
      <c r="E372" s="18"/>
      <c r="F372" s="18"/>
      <c r="G372" s="284"/>
    </row>
    <row r="373" spans="1:7" s="1" customFormat="1" ht="14.25" customHeight="1" x14ac:dyDescent="0.25">
      <c r="A373" s="515" t="s">
        <v>39</v>
      </c>
      <c r="B373" s="515"/>
      <c r="C373" s="515"/>
      <c r="D373" s="516" t="s">
        <v>261</v>
      </c>
      <c r="E373" s="516"/>
      <c r="F373" s="516"/>
      <c r="G373" s="6"/>
    </row>
    <row r="374" spans="1:7" s="1" customFormat="1" ht="14.25" customHeight="1" x14ac:dyDescent="0.25">
      <c r="A374" s="515" t="s">
        <v>262</v>
      </c>
      <c r="B374" s="515"/>
      <c r="C374" s="515"/>
      <c r="D374" s="516" t="s">
        <v>263</v>
      </c>
      <c r="E374" s="516"/>
      <c r="F374" s="516"/>
      <c r="G374" s="17"/>
    </row>
    <row r="375" spans="1:7" s="1" customFormat="1" ht="14.25" customHeight="1" x14ac:dyDescent="0.25">
      <c r="A375" s="517" t="s">
        <v>42</v>
      </c>
      <c r="B375" s="517"/>
      <c r="C375" s="517"/>
      <c r="D375" s="514" t="s">
        <v>38</v>
      </c>
      <c r="E375" s="514"/>
      <c r="F375" s="514"/>
      <c r="G375" s="17"/>
    </row>
    <row r="376" spans="1:7" x14ac:dyDescent="0.25">
      <c r="A376" s="18"/>
      <c r="B376" s="18"/>
      <c r="C376" s="18"/>
      <c r="D376" s="18"/>
      <c r="E376" s="18"/>
      <c r="F376" s="18"/>
      <c r="G376" s="17"/>
    </row>
    <row r="377" spans="1:7" s="19" customFormat="1" ht="14.25" customHeight="1" x14ac:dyDescent="0.25">
      <c r="A377" s="18"/>
      <c r="B377" s="18"/>
      <c r="C377" s="18"/>
      <c r="D377" s="18"/>
      <c r="E377" s="18"/>
      <c r="F377" s="18"/>
      <c r="G377" s="17"/>
    </row>
    <row r="378" spans="1:7" s="1" customFormat="1" ht="14.25" customHeight="1" x14ac:dyDescent="0.25">
      <c r="A378" s="18"/>
      <c r="B378" s="18"/>
      <c r="C378" s="18"/>
      <c r="D378" s="18"/>
      <c r="E378" s="18"/>
      <c r="F378" s="18"/>
      <c r="G378" s="17"/>
    </row>
    <row r="379" spans="1:7" s="1" customFormat="1" ht="14.25" customHeight="1" x14ac:dyDescent="0.25">
      <c r="A379" s="18"/>
      <c r="B379" s="18"/>
      <c r="C379" s="18"/>
      <c r="D379" s="18"/>
      <c r="E379" s="18"/>
      <c r="F379" s="18"/>
      <c r="G379" s="17"/>
    </row>
    <row r="380" spans="1:7" s="1" customFormat="1" ht="14.25" customHeight="1" x14ac:dyDescent="0.25">
      <c r="A380" s="18"/>
      <c r="B380" s="18"/>
      <c r="C380" s="18"/>
      <c r="D380" s="18"/>
      <c r="E380" s="18"/>
      <c r="F380" s="18"/>
      <c r="G380" s="17"/>
    </row>
    <row r="381" spans="1:7" s="1" customFormat="1" ht="14.25" customHeight="1" x14ac:dyDescent="0.25">
      <c r="A381" s="516" t="s">
        <v>264</v>
      </c>
      <c r="B381" s="516"/>
      <c r="C381" s="516"/>
      <c r="D381" s="516"/>
      <c r="E381" s="516"/>
      <c r="F381" s="516"/>
      <c r="G381" s="6"/>
    </row>
    <row r="382" spans="1:7" ht="15" customHeight="1" x14ac:dyDescent="0.25">
      <c r="A382" s="518" t="s">
        <v>265</v>
      </c>
      <c r="B382" s="518"/>
      <c r="C382" s="518"/>
      <c r="D382" s="518"/>
      <c r="E382" s="518"/>
      <c r="F382" s="518"/>
      <c r="G382" s="17"/>
    </row>
    <row r="383" spans="1:7" ht="15" customHeight="1" x14ac:dyDescent="0.25">
      <c r="A383" s="514" t="s">
        <v>45</v>
      </c>
      <c r="B383" s="514"/>
      <c r="C383" s="514"/>
      <c r="D383" s="514"/>
      <c r="E383" s="514"/>
      <c r="F383" s="514"/>
      <c r="G383" s="17"/>
    </row>
    <row r="384" spans="1:7" x14ac:dyDescent="0.25">
      <c r="A384" s="18"/>
      <c r="B384" s="18"/>
      <c r="C384" s="18"/>
      <c r="D384" s="18"/>
      <c r="E384" s="18"/>
      <c r="F384" s="18"/>
      <c r="G384" s="17"/>
    </row>
    <row r="385" spans="1:11" s="4" customFormat="1" ht="19.5" customHeight="1" x14ac:dyDescent="0.25">
      <c r="A385" s="18"/>
      <c r="B385" s="18"/>
      <c r="C385" s="18"/>
      <c r="D385" s="18"/>
      <c r="E385" s="18"/>
      <c r="F385" s="18"/>
      <c r="G385" s="17"/>
      <c r="H385" s="20"/>
      <c r="I385" s="20"/>
      <c r="J385" s="20"/>
      <c r="K385" s="20"/>
    </row>
    <row r="386" spans="1:11" s="4" customFormat="1" ht="19.5" customHeight="1" x14ac:dyDescent="0.25">
      <c r="A386" s="18"/>
      <c r="B386" s="18"/>
      <c r="C386" s="18"/>
      <c r="D386" s="18"/>
      <c r="E386" s="18"/>
      <c r="F386" s="18"/>
      <c r="G386" s="17"/>
      <c r="H386" s="21"/>
      <c r="I386" s="21"/>
      <c r="J386" s="21"/>
      <c r="K386" s="22"/>
    </row>
    <row r="387" spans="1:11" s="4" customFormat="1" ht="19.5" customHeight="1" x14ac:dyDescent="0.25">
      <c r="A387" s="18"/>
      <c r="B387" s="18"/>
      <c r="C387" s="18"/>
      <c r="D387" s="18"/>
      <c r="E387" s="18"/>
      <c r="F387" s="18"/>
      <c r="G387" s="17"/>
      <c r="H387" s="21"/>
      <c r="I387" s="21"/>
      <c r="J387" s="21"/>
      <c r="K387" s="22"/>
    </row>
    <row r="388" spans="1:11" s="4" customFormat="1" ht="19.5" customHeight="1" x14ac:dyDescent="0.25">
      <c r="A388" s="18"/>
      <c r="B388" s="18"/>
      <c r="C388" s="18"/>
      <c r="D388" s="18"/>
      <c r="E388" s="18"/>
      <c r="F388" s="18"/>
      <c r="G388" s="17"/>
      <c r="H388" s="21"/>
      <c r="I388" s="21"/>
      <c r="J388" s="21"/>
      <c r="K388" s="22"/>
    </row>
    <row r="389" spans="1:11" s="4" customFormat="1" ht="19.5" customHeight="1" x14ac:dyDescent="0.25">
      <c r="A389"/>
      <c r="B389"/>
      <c r="C389"/>
      <c r="D389"/>
      <c r="E389"/>
      <c r="F389"/>
      <c r="G389"/>
      <c r="H389" s="21"/>
      <c r="I389" s="21"/>
      <c r="J389" s="21"/>
      <c r="K389" s="22"/>
    </row>
    <row r="390" spans="1:11" s="4" customFormat="1" ht="19.5" customHeight="1" x14ac:dyDescent="0.25">
      <c r="A390"/>
      <c r="B390"/>
      <c r="C390"/>
      <c r="D390"/>
      <c r="E390"/>
      <c r="F390"/>
      <c r="G390"/>
      <c r="H390" s="20"/>
      <c r="I390" s="20"/>
      <c r="J390" s="20"/>
      <c r="K390" s="20"/>
    </row>
    <row r="391" spans="1:11" s="4" customFormat="1" ht="14.25" customHeight="1" x14ac:dyDescent="0.25">
      <c r="A391"/>
      <c r="B391"/>
      <c r="C391"/>
      <c r="D391"/>
      <c r="E391"/>
      <c r="F391"/>
      <c r="G391"/>
    </row>
    <row r="392" spans="1:11" s="4" customFormat="1" ht="14.25" customHeight="1" x14ac:dyDescent="0.25">
      <c r="A392"/>
      <c r="B392"/>
      <c r="C392"/>
      <c r="D392"/>
      <c r="E392"/>
      <c r="F392"/>
      <c r="G392"/>
    </row>
    <row r="393" spans="1:11" s="4" customFormat="1" ht="14.25" customHeight="1" x14ac:dyDescent="0.25">
      <c r="A393"/>
      <c r="B393"/>
      <c r="C393"/>
      <c r="D393"/>
      <c r="E393"/>
      <c r="F393"/>
      <c r="G393"/>
    </row>
    <row r="394" spans="1:11" s="4" customFormat="1" ht="14.25" customHeight="1" x14ac:dyDescent="0.25">
      <c r="A394"/>
      <c r="B394"/>
      <c r="C394"/>
      <c r="D394"/>
      <c r="E394"/>
      <c r="F394"/>
      <c r="G394"/>
    </row>
    <row r="395" spans="1:11" s="4" customFormat="1" ht="14.25" customHeight="1" x14ac:dyDescent="0.25">
      <c r="A395"/>
      <c r="B395"/>
      <c r="C395"/>
      <c r="D395"/>
      <c r="E395"/>
      <c r="F395"/>
      <c r="G395"/>
    </row>
    <row r="396" spans="1:11" s="4" customFormat="1" ht="14.25" customHeight="1" x14ac:dyDescent="0.25">
      <c r="A396"/>
      <c r="B396"/>
      <c r="C396"/>
      <c r="D396"/>
      <c r="E396"/>
      <c r="F396"/>
      <c r="G396"/>
    </row>
    <row r="397" spans="1:11" s="4" customFormat="1" ht="14.25" customHeight="1" x14ac:dyDescent="0.25">
      <c r="A397"/>
      <c r="B397"/>
      <c r="C397"/>
      <c r="D397"/>
      <c r="E397"/>
      <c r="F397"/>
      <c r="G397"/>
    </row>
    <row r="398" spans="1:11" s="4" customFormat="1" ht="14.25" customHeight="1" x14ac:dyDescent="0.25">
      <c r="A398"/>
      <c r="B398"/>
      <c r="C398"/>
      <c r="D398"/>
      <c r="E398"/>
      <c r="F398"/>
      <c r="G398"/>
    </row>
    <row r="399" spans="1:11" s="4" customFormat="1" ht="19.5" customHeight="1" x14ac:dyDescent="0.25">
      <c r="A399"/>
      <c r="B399"/>
      <c r="C399"/>
      <c r="D399"/>
      <c r="E399"/>
      <c r="F399"/>
      <c r="G399"/>
      <c r="H399" s="20"/>
      <c r="I399" s="20"/>
      <c r="J399" s="20"/>
      <c r="K399" s="20"/>
    </row>
    <row r="400" spans="1:11" s="4" customFormat="1" ht="19.5" customHeight="1" x14ac:dyDescent="0.25">
      <c r="A400"/>
      <c r="B400"/>
      <c r="C400"/>
      <c r="D400"/>
      <c r="E400"/>
      <c r="F400"/>
      <c r="G400"/>
      <c r="H400" s="21"/>
      <c r="I400" s="21"/>
      <c r="J400" s="21"/>
      <c r="K400" s="22"/>
    </row>
    <row r="401" spans="1:7" s="4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sqref="A1:XFD1048576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522" t="s">
        <v>3</v>
      </c>
      <c r="B4" s="522"/>
      <c r="C4" s="522"/>
      <c r="D4" s="522"/>
      <c r="E4" s="522"/>
      <c r="F4" s="522"/>
      <c r="G4" s="152"/>
    </row>
    <row r="5" spans="1:261" s="1" customFormat="1" ht="14.25" customHeight="1" x14ac:dyDescent="0.25">
      <c r="A5" s="523" t="s">
        <v>252</v>
      </c>
      <c r="B5" s="523"/>
      <c r="C5" s="523"/>
      <c r="D5" s="523"/>
      <c r="E5" s="523"/>
      <c r="F5" s="523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524" t="s">
        <v>12</v>
      </c>
      <c r="B7" s="525"/>
      <c r="C7" s="525"/>
      <c r="D7" s="525"/>
      <c r="E7" s="525"/>
      <c r="F7" s="526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/>
      <c r="B8" s="159" t="s">
        <v>11</v>
      </c>
      <c r="C8" s="159"/>
      <c r="D8" s="159" t="s">
        <v>14</v>
      </c>
      <c r="E8" s="160"/>
      <c r="F8" s="161"/>
      <c r="G8" s="162"/>
    </row>
    <row r="9" spans="1:261" x14ac:dyDescent="0.25">
      <c r="A9" s="158"/>
      <c r="B9" s="159" t="s">
        <v>11</v>
      </c>
      <c r="C9" s="159"/>
      <c r="D9" s="159" t="s">
        <v>14</v>
      </c>
      <c r="E9" s="160"/>
      <c r="F9" s="161"/>
      <c r="G9" s="162"/>
    </row>
    <row r="10" spans="1:261" x14ac:dyDescent="0.25">
      <c r="A10" s="158"/>
      <c r="B10" s="159" t="s">
        <v>11</v>
      </c>
      <c r="C10" s="159"/>
      <c r="D10" s="159" t="s">
        <v>14</v>
      </c>
      <c r="E10" s="160"/>
      <c r="F10" s="161"/>
      <c r="G10" s="162"/>
    </row>
    <row r="11" spans="1:261" x14ac:dyDescent="0.25">
      <c r="A11" s="158"/>
      <c r="B11" s="159" t="s">
        <v>11</v>
      </c>
      <c r="C11" s="159"/>
      <c r="D11" s="159" t="s">
        <v>14</v>
      </c>
      <c r="E11" s="160"/>
      <c r="F11" s="161"/>
      <c r="G11" s="162"/>
    </row>
    <row r="12" spans="1:261" x14ac:dyDescent="0.25">
      <c r="A12" s="158"/>
      <c r="B12" s="159" t="s">
        <v>11</v>
      </c>
      <c r="C12" s="159"/>
      <c r="D12" s="159" t="s">
        <v>14</v>
      </c>
      <c r="E12" s="160"/>
      <c r="F12" s="161"/>
      <c r="G12" s="162"/>
    </row>
    <row r="13" spans="1:261" x14ac:dyDescent="0.25">
      <c r="A13" s="158"/>
      <c r="B13" s="159" t="s">
        <v>11</v>
      </c>
      <c r="C13" s="159"/>
      <c r="D13" s="159" t="s">
        <v>14</v>
      </c>
      <c r="E13" s="160"/>
      <c r="F13" s="161"/>
      <c r="G13" s="162"/>
    </row>
    <row r="14" spans="1:261" x14ac:dyDescent="0.25">
      <c r="A14" s="158"/>
      <c r="B14" s="159" t="s">
        <v>11</v>
      </c>
      <c r="C14" s="159"/>
      <c r="D14" s="159" t="s">
        <v>14</v>
      </c>
      <c r="E14" s="160"/>
      <c r="F14" s="161"/>
      <c r="G14" s="162"/>
    </row>
    <row r="15" spans="1:261" x14ac:dyDescent="0.25">
      <c r="A15" s="158"/>
      <c r="B15" s="159" t="s">
        <v>11</v>
      </c>
      <c r="C15" s="159"/>
      <c r="D15" s="159" t="s">
        <v>14</v>
      </c>
      <c r="E15" s="160"/>
      <c r="F15" s="161"/>
      <c r="G15" s="162"/>
    </row>
    <row r="16" spans="1:261" x14ac:dyDescent="0.25">
      <c r="A16" s="158"/>
      <c r="B16" s="159" t="s">
        <v>11</v>
      </c>
      <c r="C16" s="159"/>
      <c r="D16" s="159" t="s">
        <v>14</v>
      </c>
      <c r="E16" s="160"/>
      <c r="F16" s="161"/>
      <c r="G16" s="162"/>
    </row>
    <row r="17" spans="1:7" x14ac:dyDescent="0.25">
      <c r="A17" s="158"/>
      <c r="B17" s="159" t="s">
        <v>11</v>
      </c>
      <c r="C17" s="159"/>
      <c r="D17" s="159" t="s">
        <v>14</v>
      </c>
      <c r="E17" s="160"/>
      <c r="F17" s="161"/>
      <c r="G17" s="162"/>
    </row>
    <row r="18" spans="1:7" x14ac:dyDescent="0.25">
      <c r="A18" s="158"/>
      <c r="B18" s="159" t="s">
        <v>11</v>
      </c>
      <c r="C18" s="159"/>
      <c r="D18" s="159" t="s">
        <v>14</v>
      </c>
      <c r="E18" s="160"/>
      <c r="F18" s="161"/>
      <c r="G18" s="162"/>
    </row>
    <row r="19" spans="1:7" x14ac:dyDescent="0.25">
      <c r="A19" s="158"/>
      <c r="B19" s="159" t="s">
        <v>11</v>
      </c>
      <c r="C19" s="159"/>
      <c r="D19" s="159" t="s">
        <v>14</v>
      </c>
      <c r="E19" s="160"/>
      <c r="F19" s="161"/>
      <c r="G19" s="162"/>
    </row>
    <row r="20" spans="1:7" x14ac:dyDescent="0.25">
      <c r="A20" s="158"/>
      <c r="B20" s="159" t="s">
        <v>11</v>
      </c>
      <c r="C20" s="159"/>
      <c r="D20" s="159" t="s">
        <v>14</v>
      </c>
      <c r="E20" s="160"/>
      <c r="F20" s="161"/>
      <c r="G20" s="162"/>
    </row>
    <row r="21" spans="1:7" x14ac:dyDescent="0.25">
      <c r="A21" s="158"/>
      <c r="B21" s="159" t="s">
        <v>11</v>
      </c>
      <c r="C21" s="159"/>
      <c r="D21" s="159" t="s">
        <v>14</v>
      </c>
      <c r="E21" s="160"/>
      <c r="F21" s="161"/>
      <c r="G21" s="162"/>
    </row>
    <row r="22" spans="1:7" x14ac:dyDescent="0.25">
      <c r="A22" s="158"/>
      <c r="B22" s="159" t="s">
        <v>11</v>
      </c>
      <c r="C22" s="159"/>
      <c r="D22" s="159" t="s">
        <v>14</v>
      </c>
      <c r="E22" s="160"/>
      <c r="F22" s="161"/>
      <c r="G22" s="162"/>
    </row>
    <row r="23" spans="1:7" x14ac:dyDescent="0.25">
      <c r="A23" s="158"/>
      <c r="B23" s="159" t="s">
        <v>11</v>
      </c>
      <c r="C23" s="159"/>
      <c r="D23" s="159" t="s">
        <v>14</v>
      </c>
      <c r="E23" s="160"/>
      <c r="F23" s="161"/>
      <c r="G23" s="162"/>
    </row>
    <row r="24" spans="1:7" x14ac:dyDescent="0.25">
      <c r="A24" s="158"/>
      <c r="B24" s="159" t="s">
        <v>11</v>
      </c>
      <c r="C24" s="159"/>
      <c r="D24" s="159" t="s">
        <v>14</v>
      </c>
      <c r="E24" s="160"/>
      <c r="F24" s="161"/>
      <c r="G24" s="162"/>
    </row>
    <row r="25" spans="1:7" x14ac:dyDescent="0.25">
      <c r="A25" s="158"/>
      <c r="B25" s="159" t="s">
        <v>11</v>
      </c>
      <c r="C25" s="159"/>
      <c r="D25" s="159" t="s">
        <v>14</v>
      </c>
      <c r="E25" s="160"/>
      <c r="F25" s="161"/>
      <c r="G25" s="162"/>
    </row>
    <row r="26" spans="1:7" x14ac:dyDescent="0.25">
      <c r="A26" s="158"/>
      <c r="B26" s="159" t="s">
        <v>11</v>
      </c>
      <c r="C26" s="159"/>
      <c r="D26" s="159" t="s">
        <v>14</v>
      </c>
      <c r="E26" s="160"/>
      <c r="F26" s="161"/>
      <c r="G26" s="162"/>
    </row>
    <row r="27" spans="1:7" x14ac:dyDescent="0.25">
      <c r="A27" s="158"/>
      <c r="B27" s="159" t="s">
        <v>11</v>
      </c>
      <c r="C27" s="159"/>
      <c r="D27" s="159" t="s">
        <v>14</v>
      </c>
      <c r="E27" s="160"/>
      <c r="F27" s="161"/>
      <c r="G27" s="162"/>
    </row>
    <row r="28" spans="1:7" x14ac:dyDescent="0.25">
      <c r="A28" s="158"/>
      <c r="B28" s="159" t="s">
        <v>11</v>
      </c>
      <c r="C28" s="159"/>
      <c r="D28" s="159" t="s">
        <v>14</v>
      </c>
      <c r="E28" s="160"/>
      <c r="F28" s="161"/>
      <c r="G28" s="162"/>
    </row>
    <row r="29" spans="1:7" x14ac:dyDescent="0.25">
      <c r="A29" s="158"/>
      <c r="B29" s="159" t="s">
        <v>11</v>
      </c>
      <c r="C29" s="159"/>
      <c r="D29" s="159" t="s">
        <v>14</v>
      </c>
      <c r="E29" s="160"/>
      <c r="F29" s="161"/>
      <c r="G29" s="162"/>
    </row>
    <row r="30" spans="1:7" x14ac:dyDescent="0.25">
      <c r="A30" s="158"/>
      <c r="B30" s="159" t="s">
        <v>11</v>
      </c>
      <c r="C30" s="159"/>
      <c r="D30" s="159" t="s">
        <v>14</v>
      </c>
      <c r="E30" s="160"/>
      <c r="F30" s="161"/>
      <c r="G30" s="162"/>
    </row>
    <row r="31" spans="1:7" x14ac:dyDescent="0.25">
      <c r="A31" s="158"/>
      <c r="B31" s="159" t="s">
        <v>11</v>
      </c>
      <c r="C31" s="159"/>
      <c r="D31" s="159" t="s">
        <v>14</v>
      </c>
      <c r="E31" s="160"/>
      <c r="F31" s="161"/>
      <c r="G31" s="162"/>
    </row>
    <row r="32" spans="1:7" x14ac:dyDescent="0.25">
      <c r="A32" s="158"/>
      <c r="B32" s="159" t="s">
        <v>11</v>
      </c>
      <c r="C32" s="159"/>
      <c r="D32" s="159" t="s">
        <v>14</v>
      </c>
      <c r="E32" s="160"/>
      <c r="F32" s="161"/>
      <c r="G32" s="162"/>
    </row>
    <row r="33" spans="1:7" x14ac:dyDescent="0.25">
      <c r="A33" s="158"/>
      <c r="B33" s="159" t="s">
        <v>11</v>
      </c>
      <c r="C33" s="159"/>
      <c r="D33" s="159" t="s">
        <v>14</v>
      </c>
      <c r="E33" s="160"/>
      <c r="F33" s="161"/>
      <c r="G33" s="162"/>
    </row>
    <row r="34" spans="1:7" x14ac:dyDescent="0.25">
      <c r="A34" s="158"/>
      <c r="B34" s="159" t="s">
        <v>11</v>
      </c>
      <c r="C34" s="159"/>
      <c r="D34" s="159" t="s">
        <v>14</v>
      </c>
      <c r="E34" s="160"/>
      <c r="F34" s="161"/>
      <c r="G34" s="162"/>
    </row>
    <row r="35" spans="1:7" x14ac:dyDescent="0.25">
      <c r="A35" s="158"/>
      <c r="B35" s="159" t="s">
        <v>11</v>
      </c>
      <c r="C35" s="159"/>
      <c r="D35" s="159" t="s">
        <v>14</v>
      </c>
      <c r="E35" s="160"/>
      <c r="F35" s="161"/>
      <c r="G35" s="162"/>
    </row>
    <row r="36" spans="1:7" x14ac:dyDescent="0.25">
      <c r="A36" s="158"/>
      <c r="B36" s="159" t="s">
        <v>11</v>
      </c>
      <c r="C36" s="159"/>
      <c r="D36" s="159" t="s">
        <v>14</v>
      </c>
      <c r="E36" s="160"/>
      <c r="F36" s="161"/>
      <c r="G36" s="162"/>
    </row>
    <row r="37" spans="1:7" x14ac:dyDescent="0.25">
      <c r="A37" s="158"/>
      <c r="B37" s="159" t="s">
        <v>11</v>
      </c>
      <c r="C37" s="159"/>
      <c r="D37" s="159" t="s">
        <v>14</v>
      </c>
      <c r="E37" s="160"/>
      <c r="F37" s="161"/>
      <c r="G37" s="162"/>
    </row>
    <row r="38" spans="1:7" x14ac:dyDescent="0.25">
      <c r="A38" s="158"/>
      <c r="B38" s="159" t="s">
        <v>11</v>
      </c>
      <c r="C38" s="159"/>
      <c r="D38" s="159" t="s">
        <v>14</v>
      </c>
      <c r="E38" s="163"/>
      <c r="F38" s="161"/>
      <c r="G38" s="162"/>
    </row>
    <row r="39" spans="1:7" x14ac:dyDescent="0.25">
      <c r="A39" s="164"/>
      <c r="B39" s="159"/>
      <c r="C39" s="159"/>
      <c r="D39" s="165" t="s">
        <v>15</v>
      </c>
      <c r="E39" s="166"/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527" t="s">
        <v>253</v>
      </c>
      <c r="B41" s="528"/>
      <c r="C41" s="528"/>
      <c r="D41" s="528"/>
      <c r="E41" s="528"/>
      <c r="F41" s="529"/>
      <c r="G41" s="171"/>
    </row>
    <row r="42" spans="1:7" x14ac:dyDescent="0.25">
      <c r="A42" s="172"/>
      <c r="B42" s="173" t="s">
        <v>13</v>
      </c>
      <c r="C42" s="173"/>
      <c r="D42" s="173" t="s">
        <v>254</v>
      </c>
      <c r="E42" s="174"/>
      <c r="F42" s="173"/>
      <c r="G42" s="175"/>
    </row>
    <row r="43" spans="1:7" x14ac:dyDescent="0.25">
      <c r="A43" s="158"/>
      <c r="B43" s="159" t="s">
        <v>13</v>
      </c>
      <c r="C43" s="159"/>
      <c r="D43" s="159" t="s">
        <v>255</v>
      </c>
      <c r="E43" s="160"/>
      <c r="F43" s="159"/>
      <c r="G43" s="162"/>
    </row>
    <row r="44" spans="1:7" x14ac:dyDescent="0.25">
      <c r="A44" s="158"/>
      <c r="B44" s="159" t="s">
        <v>13</v>
      </c>
      <c r="C44" s="159"/>
      <c r="D44" s="173" t="s">
        <v>256</v>
      </c>
      <c r="E44" s="160"/>
      <c r="F44" s="159"/>
      <c r="G44" s="162"/>
    </row>
    <row r="45" spans="1:7" x14ac:dyDescent="0.25">
      <c r="A45" s="158"/>
      <c r="B45" s="159" t="s">
        <v>13</v>
      </c>
      <c r="C45" s="159"/>
      <c r="D45" s="173" t="s">
        <v>257</v>
      </c>
      <c r="E45" s="160"/>
      <c r="F45" s="159"/>
      <c r="G45" s="162"/>
    </row>
    <row r="46" spans="1:7" ht="15.75" thickBot="1" x14ac:dyDescent="0.3">
      <c r="A46" s="176"/>
      <c r="B46" s="168"/>
      <c r="C46" s="168"/>
      <c r="D46" s="177" t="s">
        <v>16</v>
      </c>
      <c r="E46" s="170"/>
      <c r="F46" s="168"/>
      <c r="G46" s="178"/>
    </row>
    <row r="47" spans="1:7" s="9" customFormat="1" ht="15.75" thickBot="1" x14ac:dyDescent="0.3">
      <c r="A47" s="179"/>
      <c r="B47" s="180"/>
      <c r="C47" s="180"/>
      <c r="D47" s="181" t="s">
        <v>17</v>
      </c>
      <c r="E47" s="182"/>
      <c r="F47" s="180"/>
      <c r="G47" s="183"/>
    </row>
    <row r="48" spans="1:7" s="1" customFormat="1" ht="14.25" customHeight="1" x14ac:dyDescent="0.25">
      <c r="A48" s="172"/>
      <c r="B48" s="173" t="s">
        <v>13</v>
      </c>
      <c r="C48" s="173"/>
      <c r="D48" s="184" t="s">
        <v>18</v>
      </c>
      <c r="E48" s="185"/>
      <c r="F48" s="186"/>
      <c r="G48" s="187"/>
    </row>
    <row r="49" spans="1:7" x14ac:dyDescent="0.25">
      <c r="A49" s="158"/>
      <c r="B49" s="159" t="s">
        <v>13</v>
      </c>
      <c r="C49" s="159"/>
      <c r="D49" s="188" t="s">
        <v>18</v>
      </c>
      <c r="E49" s="163"/>
      <c r="F49" s="161"/>
      <c r="G49" s="178"/>
    </row>
    <row r="50" spans="1:7" ht="15.75" thickBot="1" x14ac:dyDescent="0.3">
      <c r="A50" s="189"/>
      <c r="B50" s="189"/>
      <c r="C50" s="189"/>
      <c r="D50" s="189" t="s">
        <v>19</v>
      </c>
      <c r="E50" s="189"/>
      <c r="F50" s="190"/>
      <c r="G50" s="189"/>
    </row>
    <row r="51" spans="1:7" s="196" customFormat="1" ht="15.75" thickBot="1" x14ac:dyDescent="0.3">
      <c r="A51" s="191"/>
      <c r="B51" s="192"/>
      <c r="C51" s="192"/>
      <c r="D51" s="193"/>
      <c r="E51" s="194"/>
      <c r="F51" s="192"/>
      <c r="G51" s="195"/>
    </row>
    <row r="52" spans="1:7" ht="15.75" thickBot="1" x14ac:dyDescent="0.3">
      <c r="A52" s="197"/>
      <c r="B52" s="198"/>
      <c r="C52" s="198"/>
      <c r="D52" s="199" t="s">
        <v>20</v>
      </c>
      <c r="E52" s="198"/>
      <c r="F52" s="198"/>
      <c r="G52" s="200"/>
    </row>
    <row r="53" spans="1:7" x14ac:dyDescent="0.25">
      <c r="A53" s="201"/>
      <c r="B53" s="202" t="s">
        <v>21</v>
      </c>
      <c r="C53" s="202"/>
      <c r="D53" s="202"/>
      <c r="E53" s="202"/>
      <c r="F53" s="203"/>
      <c r="G53" s="202"/>
    </row>
    <row r="54" spans="1:7" x14ac:dyDescent="0.25">
      <c r="A54" s="158"/>
      <c r="B54" s="159" t="s">
        <v>21</v>
      </c>
      <c r="C54" s="159"/>
      <c r="D54" s="159"/>
      <c r="E54" s="161"/>
      <c r="F54" s="160"/>
      <c r="G54" s="175"/>
    </row>
    <row r="55" spans="1:7" x14ac:dyDescent="0.25">
      <c r="A55" s="158"/>
      <c r="B55" s="159" t="s">
        <v>21</v>
      </c>
      <c r="C55" s="159"/>
      <c r="D55" s="159"/>
      <c r="E55" s="159"/>
      <c r="F55" s="160"/>
      <c r="G55" s="162"/>
    </row>
    <row r="56" spans="1:7" x14ac:dyDescent="0.25">
      <c r="A56" s="158"/>
      <c r="B56" s="159" t="s">
        <v>21</v>
      </c>
      <c r="C56" s="159"/>
      <c r="D56" s="159"/>
      <c r="E56" s="159"/>
      <c r="F56" s="160"/>
      <c r="G56" s="162"/>
    </row>
    <row r="57" spans="1:7" x14ac:dyDescent="0.25">
      <c r="A57" s="158"/>
      <c r="B57" s="159" t="s">
        <v>21</v>
      </c>
      <c r="C57" s="159"/>
      <c r="D57" s="159"/>
      <c r="E57" s="159"/>
      <c r="F57" s="160"/>
      <c r="G57" s="162"/>
    </row>
    <row r="58" spans="1:7" x14ac:dyDescent="0.25">
      <c r="A58" s="158"/>
      <c r="B58" s="159" t="s">
        <v>21</v>
      </c>
      <c r="C58" s="159"/>
      <c r="D58" s="159"/>
      <c r="E58" s="159"/>
      <c r="F58" s="160"/>
      <c r="G58" s="162"/>
    </row>
    <row r="59" spans="1:7" x14ac:dyDescent="0.25">
      <c r="A59" s="158"/>
      <c r="B59" s="159" t="s">
        <v>21</v>
      </c>
      <c r="C59" s="159"/>
      <c r="D59" s="204"/>
      <c r="E59" s="159"/>
      <c r="F59" s="160"/>
      <c r="G59" s="162"/>
    </row>
    <row r="60" spans="1:7" x14ac:dyDescent="0.25">
      <c r="A60" s="158"/>
      <c r="B60" s="159" t="s">
        <v>21</v>
      </c>
      <c r="C60" s="159"/>
      <c r="D60" s="159"/>
      <c r="E60" s="159"/>
      <c r="F60" s="160"/>
      <c r="G60" s="162"/>
    </row>
    <row r="61" spans="1:7" x14ac:dyDescent="0.25">
      <c r="A61" s="158"/>
      <c r="B61" s="159" t="s">
        <v>21</v>
      </c>
      <c r="C61" s="159"/>
      <c r="D61" s="159"/>
      <c r="E61" s="159"/>
      <c r="F61" s="160"/>
      <c r="G61" s="162"/>
    </row>
    <row r="62" spans="1:7" x14ac:dyDescent="0.25">
      <c r="A62" s="158"/>
      <c r="B62" s="159" t="s">
        <v>21</v>
      </c>
      <c r="C62" s="159"/>
      <c r="D62" s="159"/>
      <c r="E62" s="159"/>
      <c r="F62" s="160"/>
      <c r="G62" s="162"/>
    </row>
    <row r="63" spans="1:7" x14ac:dyDescent="0.25">
      <c r="A63" s="158"/>
      <c r="B63" s="159" t="s">
        <v>21</v>
      </c>
      <c r="C63" s="159"/>
      <c r="D63" s="159"/>
      <c r="E63" s="159"/>
      <c r="F63" s="160"/>
      <c r="G63" s="162"/>
    </row>
    <row r="64" spans="1:7" x14ac:dyDescent="0.25">
      <c r="A64" s="158"/>
      <c r="B64" s="159" t="s">
        <v>21</v>
      </c>
      <c r="C64" s="159"/>
      <c r="D64" s="159"/>
      <c r="E64" s="159"/>
      <c r="F64" s="160"/>
      <c r="G64" s="162"/>
    </row>
    <row r="65" spans="1:7" x14ac:dyDescent="0.25">
      <c r="A65" s="158"/>
      <c r="B65" s="159" t="s">
        <v>21</v>
      </c>
      <c r="C65" s="159"/>
      <c r="D65" s="159"/>
      <c r="E65" s="159"/>
      <c r="F65" s="160"/>
      <c r="G65" s="162"/>
    </row>
    <row r="66" spans="1:7" x14ac:dyDescent="0.25">
      <c r="A66" s="158"/>
      <c r="B66" s="159" t="s">
        <v>21</v>
      </c>
      <c r="C66" s="159"/>
      <c r="D66" s="159"/>
      <c r="E66" s="159"/>
      <c r="F66" s="160"/>
      <c r="G66" s="162"/>
    </row>
    <row r="67" spans="1:7" x14ac:dyDescent="0.25">
      <c r="A67" s="158"/>
      <c r="B67" s="159" t="s">
        <v>21</v>
      </c>
      <c r="C67" s="159"/>
      <c r="D67" s="159"/>
      <c r="E67" s="159"/>
      <c r="F67" s="160"/>
      <c r="G67" s="162"/>
    </row>
    <row r="68" spans="1:7" x14ac:dyDescent="0.25">
      <c r="A68" s="158"/>
      <c r="B68" s="159" t="s">
        <v>21</v>
      </c>
      <c r="C68" s="159"/>
      <c r="D68" s="159"/>
      <c r="E68" s="159"/>
      <c r="F68" s="163"/>
      <c r="G68" s="162"/>
    </row>
    <row r="69" spans="1:7" x14ac:dyDescent="0.25">
      <c r="A69" s="158"/>
      <c r="B69" s="159" t="s">
        <v>21</v>
      </c>
      <c r="C69" s="159"/>
      <c r="D69" s="159"/>
      <c r="E69" s="159"/>
      <c r="F69" s="160"/>
      <c r="G69" s="162"/>
    </row>
    <row r="70" spans="1:7" x14ac:dyDescent="0.25">
      <c r="A70" s="158"/>
      <c r="B70" s="159" t="s">
        <v>21</v>
      </c>
      <c r="C70" s="159"/>
      <c r="D70" s="159"/>
      <c r="E70" s="159"/>
      <c r="F70" s="160"/>
      <c r="G70" s="162"/>
    </row>
    <row r="71" spans="1:7" x14ac:dyDescent="0.25">
      <c r="A71" s="158"/>
      <c r="B71" s="159" t="s">
        <v>21</v>
      </c>
      <c r="C71" s="159"/>
      <c r="D71" s="159"/>
      <c r="E71" s="159"/>
      <c r="F71" s="160"/>
      <c r="G71" s="162"/>
    </row>
    <row r="72" spans="1:7" x14ac:dyDescent="0.25">
      <c r="A72" s="158"/>
      <c r="B72" s="159" t="s">
        <v>21</v>
      </c>
      <c r="C72" s="159"/>
      <c r="D72" s="159"/>
      <c r="E72" s="159"/>
      <c r="F72" s="160"/>
      <c r="G72" s="162"/>
    </row>
    <row r="73" spans="1:7" x14ac:dyDescent="0.25">
      <c r="A73" s="158"/>
      <c r="B73" s="159" t="s">
        <v>21</v>
      </c>
      <c r="C73" s="159"/>
      <c r="D73" s="159"/>
      <c r="E73" s="159"/>
      <c r="F73" s="160"/>
      <c r="G73" s="162"/>
    </row>
    <row r="74" spans="1:7" x14ac:dyDescent="0.25">
      <c r="A74" s="158"/>
      <c r="B74" s="159" t="s">
        <v>21</v>
      </c>
      <c r="C74" s="159"/>
      <c r="D74" s="159"/>
      <c r="E74" s="159"/>
      <c r="F74" s="160"/>
      <c r="G74" s="162"/>
    </row>
    <row r="75" spans="1:7" x14ac:dyDescent="0.25">
      <c r="A75" s="158"/>
      <c r="B75" s="159" t="s">
        <v>21</v>
      </c>
      <c r="C75" s="159"/>
      <c r="D75" s="159"/>
      <c r="E75" s="159"/>
      <c r="F75" s="160"/>
      <c r="G75" s="162"/>
    </row>
    <row r="76" spans="1:7" x14ac:dyDescent="0.25">
      <c r="A76" s="158"/>
      <c r="B76" s="159" t="s">
        <v>21</v>
      </c>
      <c r="C76" s="159"/>
      <c r="D76" s="159"/>
      <c r="E76" s="159"/>
      <c r="F76" s="160"/>
      <c r="G76" s="162"/>
    </row>
    <row r="77" spans="1:7" x14ac:dyDescent="0.25">
      <c r="A77" s="158"/>
      <c r="B77" s="159" t="s">
        <v>21</v>
      </c>
      <c r="C77" s="159"/>
      <c r="D77" s="159"/>
      <c r="E77" s="159"/>
      <c r="F77" s="160"/>
      <c r="G77" s="162"/>
    </row>
    <row r="78" spans="1:7" x14ac:dyDescent="0.25">
      <c r="A78" s="158"/>
      <c r="B78" s="159" t="s">
        <v>21</v>
      </c>
      <c r="C78" s="159"/>
      <c r="D78" s="159"/>
      <c r="E78" s="159"/>
      <c r="F78" s="160"/>
      <c r="G78" s="162"/>
    </row>
    <row r="79" spans="1:7" x14ac:dyDescent="0.25">
      <c r="A79" s="158"/>
      <c r="B79" s="159" t="s">
        <v>21</v>
      </c>
      <c r="C79" s="159"/>
      <c r="D79" s="159"/>
      <c r="E79" s="159"/>
      <c r="F79" s="160"/>
      <c r="G79" s="162"/>
    </row>
    <row r="80" spans="1:7" x14ac:dyDescent="0.25">
      <c r="A80" s="158"/>
      <c r="B80" s="159" t="s">
        <v>21</v>
      </c>
      <c r="C80" s="159"/>
      <c r="D80" s="159"/>
      <c r="E80" s="159"/>
      <c r="F80" s="160"/>
      <c r="G80" s="162"/>
    </row>
    <row r="81" spans="1:7" x14ac:dyDescent="0.25">
      <c r="A81" s="158"/>
      <c r="B81" s="159" t="s">
        <v>21</v>
      </c>
      <c r="C81" s="159"/>
      <c r="D81" s="159"/>
      <c r="E81" s="159"/>
      <c r="F81" s="160"/>
      <c r="G81" s="162"/>
    </row>
    <row r="82" spans="1:7" x14ac:dyDescent="0.25">
      <c r="A82" s="158"/>
      <c r="B82" s="159" t="s">
        <v>21</v>
      </c>
      <c r="C82" s="159"/>
      <c r="D82" s="159"/>
      <c r="E82" s="159"/>
      <c r="F82" s="160"/>
      <c r="G82" s="162"/>
    </row>
    <row r="83" spans="1:7" x14ac:dyDescent="0.25">
      <c r="A83" s="158"/>
      <c r="B83" s="159" t="s">
        <v>21</v>
      </c>
      <c r="C83" s="159"/>
      <c r="D83" s="159"/>
      <c r="E83" s="159"/>
      <c r="F83" s="160"/>
      <c r="G83" s="162"/>
    </row>
    <row r="84" spans="1:7" x14ac:dyDescent="0.25">
      <c r="A84" s="158"/>
      <c r="B84" s="159" t="s">
        <v>21</v>
      </c>
      <c r="C84" s="159"/>
      <c r="D84" s="159"/>
      <c r="E84" s="159"/>
      <c r="F84" s="160"/>
      <c r="G84" s="162"/>
    </row>
    <row r="85" spans="1:7" x14ac:dyDescent="0.25">
      <c r="A85" s="158"/>
      <c r="B85" s="159" t="s">
        <v>21</v>
      </c>
      <c r="C85" s="159"/>
      <c r="D85" s="159"/>
      <c r="E85" s="159"/>
      <c r="F85" s="160"/>
      <c r="G85" s="162"/>
    </row>
    <row r="86" spans="1:7" x14ac:dyDescent="0.25">
      <c r="A86" s="158"/>
      <c r="B86" s="159" t="s">
        <v>21</v>
      </c>
      <c r="C86" s="159"/>
      <c r="D86" s="159"/>
      <c r="E86" s="159"/>
      <c r="F86" s="160"/>
      <c r="G86" s="162"/>
    </row>
    <row r="87" spans="1:7" x14ac:dyDescent="0.25">
      <c r="A87" s="158"/>
      <c r="B87" s="159" t="s">
        <v>21</v>
      </c>
      <c r="C87" s="159"/>
      <c r="D87" s="159"/>
      <c r="E87" s="159"/>
      <c r="F87" s="160"/>
      <c r="G87" s="162"/>
    </row>
    <row r="88" spans="1:7" x14ac:dyDescent="0.25">
      <c r="A88" s="158"/>
      <c r="B88" s="159" t="s">
        <v>21</v>
      </c>
      <c r="C88" s="159"/>
      <c r="D88" s="159"/>
      <c r="E88" s="159"/>
      <c r="F88" s="160"/>
      <c r="G88" s="162"/>
    </row>
    <row r="89" spans="1:7" x14ac:dyDescent="0.25">
      <c r="A89" s="158"/>
      <c r="B89" s="159" t="s">
        <v>21</v>
      </c>
      <c r="C89" s="159"/>
      <c r="D89" s="159"/>
      <c r="E89" s="159"/>
      <c r="F89" s="160"/>
      <c r="G89" s="162"/>
    </row>
    <row r="90" spans="1:7" x14ac:dyDescent="0.25">
      <c r="A90" s="158"/>
      <c r="B90" s="159" t="s">
        <v>21</v>
      </c>
      <c r="C90" s="159"/>
      <c r="D90" s="159"/>
      <c r="E90" s="159"/>
      <c r="F90" s="160"/>
      <c r="G90" s="162"/>
    </row>
    <row r="91" spans="1:7" x14ac:dyDescent="0.25">
      <c r="A91" s="158"/>
      <c r="B91" s="159" t="s">
        <v>21</v>
      </c>
      <c r="C91" s="159"/>
      <c r="D91" s="159"/>
      <c r="E91" s="159"/>
      <c r="F91" s="160"/>
      <c r="G91" s="162"/>
    </row>
    <row r="92" spans="1:7" x14ac:dyDescent="0.25">
      <c r="A92" s="158"/>
      <c r="B92" s="159" t="s">
        <v>21</v>
      </c>
      <c r="C92" s="159"/>
      <c r="D92" s="159"/>
      <c r="E92" s="159"/>
      <c r="F92" s="160"/>
      <c r="G92" s="162"/>
    </row>
    <row r="93" spans="1:7" x14ac:dyDescent="0.25">
      <c r="A93" s="158"/>
      <c r="B93" s="159" t="s">
        <v>21</v>
      </c>
      <c r="C93" s="159"/>
      <c r="D93" s="159"/>
      <c r="E93" s="159"/>
      <c r="F93" s="160"/>
      <c r="G93" s="162"/>
    </row>
    <row r="94" spans="1:7" x14ac:dyDescent="0.25">
      <c r="A94" s="158"/>
      <c r="B94" s="159" t="s">
        <v>21</v>
      </c>
      <c r="C94" s="159"/>
      <c r="D94" s="159"/>
      <c r="E94" s="159"/>
      <c r="F94" s="160"/>
      <c r="G94" s="162"/>
    </row>
    <row r="95" spans="1:7" x14ac:dyDescent="0.25">
      <c r="A95" s="158"/>
      <c r="B95" s="159" t="s">
        <v>21</v>
      </c>
      <c r="C95" s="159"/>
      <c r="D95" s="159"/>
      <c r="E95" s="159"/>
      <c r="F95" s="160"/>
      <c r="G95" s="162"/>
    </row>
    <row r="96" spans="1:7" x14ac:dyDescent="0.25">
      <c r="A96" s="158"/>
      <c r="B96" s="159" t="s">
        <v>21</v>
      </c>
      <c r="C96" s="159"/>
      <c r="D96" s="159"/>
      <c r="E96" s="159"/>
      <c r="F96" s="160"/>
      <c r="G96" s="162"/>
    </row>
    <row r="97" spans="1:7" x14ac:dyDescent="0.25">
      <c r="A97" s="158"/>
      <c r="B97" s="159" t="s">
        <v>21</v>
      </c>
      <c r="C97" s="159"/>
      <c r="D97" s="159"/>
      <c r="E97" s="159"/>
      <c r="F97" s="160"/>
      <c r="G97" s="162"/>
    </row>
    <row r="98" spans="1:7" x14ac:dyDescent="0.25">
      <c r="A98" s="158"/>
      <c r="B98" s="159" t="s">
        <v>21</v>
      </c>
      <c r="C98" s="159"/>
      <c r="D98" s="159"/>
      <c r="E98" s="159"/>
      <c r="F98" s="160"/>
      <c r="G98" s="162"/>
    </row>
    <row r="99" spans="1:7" x14ac:dyDescent="0.25">
      <c r="A99" s="158"/>
      <c r="B99" s="159" t="s">
        <v>21</v>
      </c>
      <c r="C99" s="159"/>
      <c r="D99" s="159"/>
      <c r="E99" s="159"/>
      <c r="F99" s="160"/>
      <c r="G99" s="162"/>
    </row>
    <row r="100" spans="1:7" x14ac:dyDescent="0.25">
      <c r="A100" s="158"/>
      <c r="B100" s="159" t="s">
        <v>21</v>
      </c>
      <c r="C100" s="159"/>
      <c r="D100" s="159"/>
      <c r="E100" s="159"/>
      <c r="F100" s="160"/>
      <c r="G100" s="162"/>
    </row>
    <row r="101" spans="1:7" x14ac:dyDescent="0.25">
      <c r="A101" s="158"/>
      <c r="B101" s="159" t="s">
        <v>21</v>
      </c>
      <c r="C101" s="159"/>
      <c r="D101" s="159"/>
      <c r="E101" s="159"/>
      <c r="F101" s="160"/>
      <c r="G101" s="162"/>
    </row>
    <row r="102" spans="1:7" x14ac:dyDescent="0.25">
      <c r="A102" s="158"/>
      <c r="B102" s="159" t="s">
        <v>21</v>
      </c>
      <c r="C102" s="159"/>
      <c r="D102" s="159"/>
      <c r="E102" s="159"/>
      <c r="F102" s="160"/>
      <c r="G102" s="162"/>
    </row>
    <row r="103" spans="1:7" x14ac:dyDescent="0.25">
      <c r="A103" s="158"/>
      <c r="B103" s="159" t="s">
        <v>21</v>
      </c>
      <c r="C103" s="159"/>
      <c r="D103" s="159"/>
      <c r="E103" s="159"/>
      <c r="F103" s="160"/>
      <c r="G103" s="162"/>
    </row>
    <row r="104" spans="1:7" x14ac:dyDescent="0.25">
      <c r="A104" s="158"/>
      <c r="B104" s="159" t="s">
        <v>21</v>
      </c>
      <c r="C104" s="159"/>
      <c r="D104" s="159"/>
      <c r="E104" s="159"/>
      <c r="F104" s="160"/>
      <c r="G104" s="162"/>
    </row>
    <row r="105" spans="1:7" x14ac:dyDescent="0.25">
      <c r="A105" s="158"/>
      <c r="B105" s="159" t="s">
        <v>21</v>
      </c>
      <c r="C105" s="159"/>
      <c r="D105" s="159"/>
      <c r="E105" s="159"/>
      <c r="F105" s="160"/>
      <c r="G105" s="162"/>
    </row>
    <row r="106" spans="1:7" x14ac:dyDescent="0.25">
      <c r="A106" s="158"/>
      <c r="B106" s="159" t="s">
        <v>21</v>
      </c>
      <c r="C106" s="159"/>
      <c r="D106" s="159"/>
      <c r="E106" s="159"/>
      <c r="F106" s="160"/>
      <c r="G106" s="162"/>
    </row>
    <row r="107" spans="1:7" x14ac:dyDescent="0.25">
      <c r="A107" s="158"/>
      <c r="B107" s="159" t="s">
        <v>21</v>
      </c>
      <c r="C107" s="159"/>
      <c r="D107" s="159"/>
      <c r="E107" s="159"/>
      <c r="F107" s="160"/>
      <c r="G107" s="162"/>
    </row>
    <row r="108" spans="1:7" x14ac:dyDescent="0.25">
      <c r="A108" s="158"/>
      <c r="B108" s="159" t="s">
        <v>21</v>
      </c>
      <c r="C108" s="159"/>
      <c r="D108" s="159"/>
      <c r="E108" s="159"/>
      <c r="F108" s="160"/>
      <c r="G108" s="162"/>
    </row>
    <row r="109" spans="1:7" x14ac:dyDescent="0.25">
      <c r="A109" s="158"/>
      <c r="B109" s="159" t="s">
        <v>21</v>
      </c>
      <c r="C109" s="159"/>
      <c r="D109" s="159"/>
      <c r="E109" s="159"/>
      <c r="F109" s="160"/>
      <c r="G109" s="162"/>
    </row>
    <row r="110" spans="1:7" x14ac:dyDescent="0.25">
      <c r="A110" s="158"/>
      <c r="B110" s="159" t="s">
        <v>21</v>
      </c>
      <c r="C110" s="159"/>
      <c r="D110" s="159"/>
      <c r="E110" s="159"/>
      <c r="F110" s="160"/>
      <c r="G110" s="162"/>
    </row>
    <row r="111" spans="1:7" x14ac:dyDescent="0.25">
      <c r="A111" s="158"/>
      <c r="B111" s="159" t="s">
        <v>21</v>
      </c>
      <c r="C111" s="159"/>
      <c r="D111" s="159"/>
      <c r="E111" s="159"/>
      <c r="F111" s="160"/>
      <c r="G111" s="162"/>
    </row>
    <row r="112" spans="1:7" x14ac:dyDescent="0.25">
      <c r="A112" s="158"/>
      <c r="B112" s="159" t="s">
        <v>21</v>
      </c>
      <c r="C112" s="159"/>
      <c r="D112" s="159"/>
      <c r="E112" s="159"/>
      <c r="F112" s="160"/>
      <c r="G112" s="162"/>
    </row>
    <row r="113" spans="1:7" x14ac:dyDescent="0.25">
      <c r="A113" s="158"/>
      <c r="B113" s="159" t="s">
        <v>21</v>
      </c>
      <c r="C113" s="159"/>
      <c r="D113" s="159"/>
      <c r="E113" s="159"/>
      <c r="F113" s="160"/>
      <c r="G113" s="162"/>
    </row>
    <row r="114" spans="1:7" x14ac:dyDescent="0.25">
      <c r="A114" s="158"/>
      <c r="B114" s="159" t="s">
        <v>21</v>
      </c>
      <c r="C114" s="159"/>
      <c r="D114" s="159"/>
      <c r="E114" s="159"/>
      <c r="F114" s="160"/>
      <c r="G114" s="162"/>
    </row>
    <row r="115" spans="1:7" x14ac:dyDescent="0.25">
      <c r="A115" s="158"/>
      <c r="B115" s="159" t="s">
        <v>21</v>
      </c>
      <c r="C115" s="159"/>
      <c r="D115" s="159"/>
      <c r="E115" s="159"/>
      <c r="F115" s="160"/>
      <c r="G115" s="162"/>
    </row>
    <row r="116" spans="1:7" x14ac:dyDescent="0.25">
      <c r="A116" s="158"/>
      <c r="B116" s="159" t="s">
        <v>21</v>
      </c>
      <c r="C116" s="159"/>
      <c r="D116" s="159"/>
      <c r="E116" s="159"/>
      <c r="F116" s="160"/>
      <c r="G116" s="162"/>
    </row>
    <row r="117" spans="1:7" x14ac:dyDescent="0.25">
      <c r="A117" s="158"/>
      <c r="B117" s="159" t="s">
        <v>21</v>
      </c>
      <c r="C117" s="159"/>
      <c r="D117" s="159"/>
      <c r="E117" s="159"/>
      <c r="F117" s="160"/>
      <c r="G117" s="162"/>
    </row>
    <row r="118" spans="1:7" x14ac:dyDescent="0.25">
      <c r="A118" s="158"/>
      <c r="B118" s="159" t="s">
        <v>21</v>
      </c>
      <c r="C118" s="159"/>
      <c r="D118" s="159"/>
      <c r="E118" s="159"/>
      <c r="F118" s="160"/>
      <c r="G118" s="162"/>
    </row>
    <row r="119" spans="1:7" x14ac:dyDescent="0.25">
      <c r="A119" s="158"/>
      <c r="B119" s="159" t="s">
        <v>21</v>
      </c>
      <c r="C119" s="159"/>
      <c r="D119" s="159"/>
      <c r="E119" s="159"/>
      <c r="F119" s="160"/>
      <c r="G119" s="162"/>
    </row>
    <row r="120" spans="1:7" x14ac:dyDescent="0.25">
      <c r="A120" s="158"/>
      <c r="B120" s="159" t="s">
        <v>21</v>
      </c>
      <c r="C120" s="159"/>
      <c r="D120" s="159"/>
      <c r="E120" s="159"/>
      <c r="F120" s="160"/>
      <c r="G120" s="162"/>
    </row>
    <row r="121" spans="1:7" x14ac:dyDescent="0.25">
      <c r="A121" s="158"/>
      <c r="B121" s="159" t="s">
        <v>21</v>
      </c>
      <c r="C121" s="159"/>
      <c r="D121" s="159"/>
      <c r="E121" s="159"/>
      <c r="F121" s="160"/>
      <c r="G121" s="162"/>
    </row>
    <row r="122" spans="1:7" x14ac:dyDescent="0.25">
      <c r="A122" s="158"/>
      <c r="B122" s="159" t="s">
        <v>21</v>
      </c>
      <c r="C122" s="159"/>
      <c r="D122" s="159"/>
      <c r="E122" s="159"/>
      <c r="F122" s="160"/>
      <c r="G122" s="162"/>
    </row>
    <row r="123" spans="1:7" x14ac:dyDescent="0.25">
      <c r="A123" s="158"/>
      <c r="B123" s="159" t="s">
        <v>21</v>
      </c>
      <c r="C123" s="159"/>
      <c r="D123" s="159"/>
      <c r="E123" s="159"/>
      <c r="F123" s="160"/>
      <c r="G123" s="162"/>
    </row>
    <row r="124" spans="1:7" x14ac:dyDescent="0.25">
      <c r="A124" s="158"/>
      <c r="B124" s="159" t="s">
        <v>21</v>
      </c>
      <c r="C124" s="159"/>
      <c r="D124" s="159"/>
      <c r="E124" s="159"/>
      <c r="F124" s="160"/>
      <c r="G124" s="162"/>
    </row>
    <row r="125" spans="1:7" x14ac:dyDescent="0.25">
      <c r="A125" s="158"/>
      <c r="B125" s="159" t="s">
        <v>21</v>
      </c>
      <c r="C125" s="159"/>
      <c r="D125" s="159"/>
      <c r="E125" s="159"/>
      <c r="F125" s="160"/>
      <c r="G125" s="162"/>
    </row>
    <row r="126" spans="1:7" x14ac:dyDescent="0.25">
      <c r="A126" s="158"/>
      <c r="B126" s="159" t="s">
        <v>21</v>
      </c>
      <c r="C126" s="159"/>
      <c r="D126" s="159"/>
      <c r="E126" s="159"/>
      <c r="F126" s="160"/>
      <c r="G126" s="162"/>
    </row>
    <row r="127" spans="1:7" x14ac:dyDescent="0.25">
      <c r="A127" s="158"/>
      <c r="B127" s="159" t="s">
        <v>21</v>
      </c>
      <c r="C127" s="159"/>
      <c r="D127" s="159"/>
      <c r="E127" s="159"/>
      <c r="F127" s="160"/>
      <c r="G127" s="162"/>
    </row>
    <row r="128" spans="1:7" x14ac:dyDescent="0.25">
      <c r="A128" s="158"/>
      <c r="B128" s="159" t="s">
        <v>21</v>
      </c>
      <c r="C128" s="159"/>
      <c r="D128" s="159"/>
      <c r="E128" s="159"/>
      <c r="F128" s="160"/>
      <c r="G128" s="162"/>
    </row>
    <row r="129" spans="1:7" x14ac:dyDescent="0.25">
      <c r="A129" s="158"/>
      <c r="B129" s="159" t="s">
        <v>21</v>
      </c>
      <c r="C129" s="159"/>
      <c r="D129" s="159"/>
      <c r="E129" s="159"/>
      <c r="F129" s="160"/>
      <c r="G129" s="162"/>
    </row>
    <row r="130" spans="1:7" x14ac:dyDescent="0.25">
      <c r="A130" s="158"/>
      <c r="B130" s="159" t="s">
        <v>21</v>
      </c>
      <c r="C130" s="159"/>
      <c r="D130" s="159"/>
      <c r="E130" s="159"/>
      <c r="F130" s="160"/>
      <c r="G130" s="162"/>
    </row>
    <row r="131" spans="1:7" x14ac:dyDescent="0.25">
      <c r="A131" s="158"/>
      <c r="B131" s="159" t="s">
        <v>21</v>
      </c>
      <c r="C131" s="159"/>
      <c r="D131" s="159"/>
      <c r="E131" s="159"/>
      <c r="F131" s="160"/>
      <c r="G131" s="162"/>
    </row>
    <row r="132" spans="1:7" x14ac:dyDescent="0.25">
      <c r="A132" s="158"/>
      <c r="B132" s="159" t="s">
        <v>21</v>
      </c>
      <c r="C132" s="159"/>
      <c r="D132" s="159"/>
      <c r="E132" s="159"/>
      <c r="F132" s="160"/>
      <c r="G132" s="162"/>
    </row>
    <row r="133" spans="1:7" x14ac:dyDescent="0.25">
      <c r="A133" s="158"/>
      <c r="B133" s="159" t="s">
        <v>21</v>
      </c>
      <c r="C133" s="159"/>
      <c r="D133" s="159"/>
      <c r="E133" s="159"/>
      <c r="F133" s="160"/>
      <c r="G133" s="162"/>
    </row>
    <row r="134" spans="1:7" x14ac:dyDescent="0.25">
      <c r="A134" s="158"/>
      <c r="B134" s="159" t="s">
        <v>21</v>
      </c>
      <c r="C134" s="159"/>
      <c r="D134" s="159"/>
      <c r="E134" s="159"/>
      <c r="F134" s="160"/>
      <c r="G134" s="162"/>
    </row>
    <row r="135" spans="1:7" x14ac:dyDescent="0.25">
      <c r="A135" s="158"/>
      <c r="B135" s="159" t="s">
        <v>21</v>
      </c>
      <c r="C135" s="159"/>
      <c r="D135" s="159"/>
      <c r="E135" s="159"/>
      <c r="F135" s="160"/>
      <c r="G135" s="162"/>
    </row>
    <row r="136" spans="1:7" x14ac:dyDescent="0.25">
      <c r="A136" s="158"/>
      <c r="B136" s="159" t="s">
        <v>21</v>
      </c>
      <c r="C136" s="159"/>
      <c r="D136" s="159"/>
      <c r="E136" s="159"/>
      <c r="F136" s="160"/>
      <c r="G136" s="162"/>
    </row>
    <row r="137" spans="1:7" x14ac:dyDescent="0.25">
      <c r="A137" s="158"/>
      <c r="B137" s="159" t="s">
        <v>21</v>
      </c>
      <c r="C137" s="159"/>
      <c r="D137" s="159"/>
      <c r="E137" s="159"/>
      <c r="F137" s="160"/>
      <c r="G137" s="162"/>
    </row>
    <row r="138" spans="1:7" x14ac:dyDescent="0.25">
      <c r="A138" s="158"/>
      <c r="B138" s="159" t="s">
        <v>21</v>
      </c>
      <c r="C138" s="159"/>
      <c r="D138" s="159"/>
      <c r="E138" s="159"/>
      <c r="F138" s="160"/>
      <c r="G138" s="162"/>
    </row>
    <row r="139" spans="1:7" x14ac:dyDescent="0.25">
      <c r="A139" s="158"/>
      <c r="B139" s="159" t="s">
        <v>21</v>
      </c>
      <c r="C139" s="159"/>
      <c r="D139" s="159"/>
      <c r="E139" s="159"/>
      <c r="F139" s="160"/>
      <c r="G139" s="162"/>
    </row>
    <row r="140" spans="1:7" x14ac:dyDescent="0.25">
      <c r="A140" s="158"/>
      <c r="B140" s="159" t="s">
        <v>21</v>
      </c>
      <c r="C140" s="159"/>
      <c r="D140" s="159"/>
      <c r="E140" s="159"/>
      <c r="F140" s="160"/>
      <c r="G140" s="162"/>
    </row>
    <row r="141" spans="1:7" x14ac:dyDescent="0.25">
      <c r="A141" s="158"/>
      <c r="B141" s="159" t="s">
        <v>21</v>
      </c>
      <c r="C141" s="159"/>
      <c r="D141" s="159"/>
      <c r="E141" s="159"/>
      <c r="F141" s="160"/>
      <c r="G141" s="162"/>
    </row>
    <row r="142" spans="1:7" x14ac:dyDescent="0.25">
      <c r="A142" s="158"/>
      <c r="B142" s="159" t="s">
        <v>21</v>
      </c>
      <c r="C142" s="159"/>
      <c r="D142" s="159"/>
      <c r="E142" s="159"/>
      <c r="F142" s="160"/>
      <c r="G142" s="162"/>
    </row>
    <row r="143" spans="1:7" x14ac:dyDescent="0.25">
      <c r="A143" s="158"/>
      <c r="B143" s="159" t="s">
        <v>21</v>
      </c>
      <c r="C143" s="159"/>
      <c r="D143" s="159"/>
      <c r="E143" s="159"/>
      <c r="F143" s="160"/>
      <c r="G143" s="162"/>
    </row>
    <row r="144" spans="1:7" x14ac:dyDescent="0.25">
      <c r="A144" s="158"/>
      <c r="B144" s="159" t="s">
        <v>21</v>
      </c>
      <c r="C144" s="159"/>
      <c r="D144" s="159"/>
      <c r="E144" s="159"/>
      <c r="F144" s="160"/>
      <c r="G144" s="162"/>
    </row>
    <row r="145" spans="1:7" x14ac:dyDescent="0.25">
      <c r="A145" s="158"/>
      <c r="B145" s="159" t="s">
        <v>21</v>
      </c>
      <c r="C145" s="159"/>
      <c r="D145" s="159"/>
      <c r="E145" s="159"/>
      <c r="F145" s="160"/>
      <c r="G145" s="162"/>
    </row>
    <row r="146" spans="1:7" x14ac:dyDescent="0.25">
      <c r="A146" s="158"/>
      <c r="B146" s="159" t="s">
        <v>21</v>
      </c>
      <c r="C146" s="159"/>
      <c r="D146" s="159"/>
      <c r="E146" s="159"/>
      <c r="F146" s="160"/>
      <c r="G146" s="162"/>
    </row>
    <row r="147" spans="1:7" x14ac:dyDescent="0.25">
      <c r="A147" s="158"/>
      <c r="B147" s="159" t="s">
        <v>21</v>
      </c>
      <c r="C147" s="159"/>
      <c r="D147" s="159"/>
      <c r="E147" s="159"/>
      <c r="F147" s="160"/>
      <c r="G147" s="162"/>
    </row>
    <row r="148" spans="1:7" x14ac:dyDescent="0.25">
      <c r="A148" s="158"/>
      <c r="B148" s="159" t="s">
        <v>21</v>
      </c>
      <c r="C148" s="159"/>
      <c r="D148" s="159"/>
      <c r="E148" s="159"/>
      <c r="F148" s="160"/>
      <c r="G148" s="162"/>
    </row>
    <row r="149" spans="1:7" x14ac:dyDescent="0.25">
      <c r="A149" s="158"/>
      <c r="B149" s="159" t="s">
        <v>21</v>
      </c>
      <c r="C149" s="159"/>
      <c r="D149" s="159"/>
      <c r="E149" s="159"/>
      <c r="F149" s="160"/>
      <c r="G149" s="162"/>
    </row>
    <row r="150" spans="1:7" x14ac:dyDescent="0.25">
      <c r="A150" s="158"/>
      <c r="B150" s="159" t="s">
        <v>21</v>
      </c>
      <c r="C150" s="159"/>
      <c r="D150" s="159"/>
      <c r="E150" s="159"/>
      <c r="F150" s="160"/>
      <c r="G150" s="162"/>
    </row>
    <row r="151" spans="1:7" x14ac:dyDescent="0.25">
      <c r="A151" s="158"/>
      <c r="B151" s="159" t="s">
        <v>21</v>
      </c>
      <c r="C151" s="159"/>
      <c r="D151" s="159"/>
      <c r="E151" s="159"/>
      <c r="F151" s="160"/>
      <c r="G151" s="162"/>
    </row>
    <row r="152" spans="1:7" x14ac:dyDescent="0.25">
      <c r="A152" s="158"/>
      <c r="B152" s="159" t="s">
        <v>21</v>
      </c>
      <c r="C152" s="159"/>
      <c r="D152" s="159"/>
      <c r="E152" s="159"/>
      <c r="F152" s="160"/>
      <c r="G152" s="162"/>
    </row>
    <row r="153" spans="1:7" x14ac:dyDescent="0.25">
      <c r="A153" s="158"/>
      <c r="B153" s="159" t="s">
        <v>21</v>
      </c>
      <c r="C153" s="159"/>
      <c r="D153" s="159"/>
      <c r="E153" s="159"/>
      <c r="F153" s="160"/>
      <c r="G153" s="162"/>
    </row>
    <row r="154" spans="1:7" x14ac:dyDescent="0.25">
      <c r="A154" s="158"/>
      <c r="B154" s="159" t="s">
        <v>21</v>
      </c>
      <c r="C154" s="159"/>
      <c r="D154" s="159"/>
      <c r="E154" s="159"/>
      <c r="F154" s="160"/>
      <c r="G154" s="162"/>
    </row>
    <row r="155" spans="1:7" x14ac:dyDescent="0.25">
      <c r="A155" s="158"/>
      <c r="B155" s="159" t="s">
        <v>21</v>
      </c>
      <c r="C155" s="159"/>
      <c r="D155" s="159"/>
      <c r="E155" s="159"/>
      <c r="F155" s="160"/>
      <c r="G155" s="162"/>
    </row>
    <row r="156" spans="1:7" x14ac:dyDescent="0.25">
      <c r="A156" s="158"/>
      <c r="B156" s="159" t="s">
        <v>21</v>
      </c>
      <c r="C156" s="159"/>
      <c r="D156" s="159"/>
      <c r="E156" s="159"/>
      <c r="F156" s="160"/>
      <c r="G156" s="162"/>
    </row>
    <row r="157" spans="1:7" x14ac:dyDescent="0.25">
      <c r="A157" s="158"/>
      <c r="B157" s="159" t="s">
        <v>21</v>
      </c>
      <c r="C157" s="159"/>
      <c r="D157" s="159"/>
      <c r="E157" s="159"/>
      <c r="F157" s="160"/>
      <c r="G157" s="162"/>
    </row>
    <row r="158" spans="1:7" x14ac:dyDescent="0.25">
      <c r="A158" s="158"/>
      <c r="B158" s="159" t="s">
        <v>21</v>
      </c>
      <c r="C158" s="159"/>
      <c r="D158" s="159"/>
      <c r="E158" s="159"/>
      <c r="F158" s="160"/>
      <c r="G158" s="162"/>
    </row>
    <row r="159" spans="1:7" x14ac:dyDescent="0.25">
      <c r="A159" s="158"/>
      <c r="B159" s="159" t="s">
        <v>21</v>
      </c>
      <c r="C159" s="159"/>
      <c r="D159" s="159"/>
      <c r="E159" s="159"/>
      <c r="F159" s="160"/>
      <c r="G159" s="162"/>
    </row>
    <row r="160" spans="1:7" x14ac:dyDescent="0.25">
      <c r="A160" s="158"/>
      <c r="B160" s="159" t="s">
        <v>21</v>
      </c>
      <c r="C160" s="159"/>
      <c r="D160" s="159"/>
      <c r="E160" s="159"/>
      <c r="F160" s="160"/>
      <c r="G160" s="162"/>
    </row>
    <row r="161" spans="1:7" x14ac:dyDescent="0.25">
      <c r="A161" s="158"/>
      <c r="B161" s="159" t="s">
        <v>21</v>
      </c>
      <c r="C161" s="159"/>
      <c r="D161" s="159"/>
      <c r="E161" s="159"/>
      <c r="F161" s="160"/>
      <c r="G161" s="162"/>
    </row>
    <row r="162" spans="1:7" x14ac:dyDescent="0.25">
      <c r="A162" s="158"/>
      <c r="B162" s="159" t="s">
        <v>21</v>
      </c>
      <c r="C162" s="159"/>
      <c r="D162" s="159"/>
      <c r="E162" s="159"/>
      <c r="F162" s="160"/>
      <c r="G162" s="162"/>
    </row>
    <row r="163" spans="1:7" x14ac:dyDescent="0.25">
      <c r="A163" s="158"/>
      <c r="B163" s="159" t="s">
        <v>21</v>
      </c>
      <c r="C163" s="159"/>
      <c r="D163" s="159"/>
      <c r="E163" s="159"/>
      <c r="F163" s="160"/>
      <c r="G163" s="162"/>
    </row>
    <row r="164" spans="1:7" x14ac:dyDescent="0.25">
      <c r="A164" s="158"/>
      <c r="B164" s="159" t="s">
        <v>21</v>
      </c>
      <c r="C164" s="159"/>
      <c r="D164" s="159"/>
      <c r="E164" s="159"/>
      <c r="F164" s="160"/>
      <c r="G164" s="162"/>
    </row>
    <row r="165" spans="1:7" x14ac:dyDescent="0.25">
      <c r="A165" s="158"/>
      <c r="B165" s="159" t="s">
        <v>21</v>
      </c>
      <c r="C165" s="159"/>
      <c r="D165" s="159"/>
      <c r="E165" s="159"/>
      <c r="F165" s="160"/>
      <c r="G165" s="162"/>
    </row>
    <row r="166" spans="1:7" x14ac:dyDescent="0.25">
      <c r="A166" s="158"/>
      <c r="B166" s="159" t="s">
        <v>21</v>
      </c>
      <c r="C166" s="159"/>
      <c r="D166" s="159"/>
      <c r="E166" s="159"/>
      <c r="F166" s="160"/>
      <c r="G166" s="162"/>
    </row>
    <row r="167" spans="1:7" x14ac:dyDescent="0.25">
      <c r="A167" s="158"/>
      <c r="B167" s="159" t="s">
        <v>21</v>
      </c>
      <c r="C167" s="159"/>
      <c r="D167" s="159"/>
      <c r="E167" s="159"/>
      <c r="F167" s="160"/>
      <c r="G167" s="162"/>
    </row>
    <row r="168" spans="1:7" x14ac:dyDescent="0.25">
      <c r="A168" s="158"/>
      <c r="B168" s="159" t="s">
        <v>21</v>
      </c>
      <c r="C168" s="159"/>
      <c r="D168" s="159"/>
      <c r="E168" s="159"/>
      <c r="F168" s="160"/>
      <c r="G168" s="162"/>
    </row>
    <row r="169" spans="1:7" x14ac:dyDescent="0.25">
      <c r="A169" s="158"/>
      <c r="B169" s="159" t="s">
        <v>21</v>
      </c>
      <c r="C169" s="159"/>
      <c r="D169" s="159"/>
      <c r="E169" s="159"/>
      <c r="F169" s="160"/>
      <c r="G169" s="162"/>
    </row>
    <row r="170" spans="1:7" x14ac:dyDescent="0.25">
      <c r="A170" s="158"/>
      <c r="B170" s="159" t="s">
        <v>21</v>
      </c>
      <c r="C170" s="159"/>
      <c r="D170" s="159"/>
      <c r="E170" s="159"/>
      <c r="F170" s="160"/>
      <c r="G170" s="162"/>
    </row>
    <row r="171" spans="1:7" x14ac:dyDescent="0.25">
      <c r="A171" s="158"/>
      <c r="B171" s="159" t="s">
        <v>21</v>
      </c>
      <c r="C171" s="159"/>
      <c r="D171" s="159"/>
      <c r="E171" s="159"/>
      <c r="F171" s="160"/>
      <c r="G171" s="162"/>
    </row>
    <row r="172" spans="1:7" x14ac:dyDescent="0.25">
      <c r="A172" s="158"/>
      <c r="B172" s="159" t="s">
        <v>21</v>
      </c>
      <c r="C172" s="159"/>
      <c r="D172" s="159"/>
      <c r="E172" s="159"/>
      <c r="F172" s="160"/>
      <c r="G172" s="162"/>
    </row>
    <row r="173" spans="1:7" x14ac:dyDescent="0.25">
      <c r="A173" s="158"/>
      <c r="B173" s="159" t="s">
        <v>21</v>
      </c>
      <c r="C173" s="159"/>
      <c r="D173" s="159"/>
      <c r="E173" s="159"/>
      <c r="F173" s="160"/>
      <c r="G173" s="162"/>
    </row>
    <row r="174" spans="1:7" x14ac:dyDescent="0.25">
      <c r="A174" s="158"/>
      <c r="B174" s="159" t="s">
        <v>21</v>
      </c>
      <c r="C174" s="159"/>
      <c r="D174" s="159"/>
      <c r="E174" s="159"/>
      <c r="F174" s="160"/>
      <c r="G174" s="162"/>
    </row>
    <row r="175" spans="1:7" x14ac:dyDescent="0.25">
      <c r="A175" s="158"/>
      <c r="B175" s="159" t="s">
        <v>21</v>
      </c>
      <c r="C175" s="159"/>
      <c r="D175" s="159"/>
      <c r="E175" s="159"/>
      <c r="F175" s="160"/>
      <c r="G175" s="162"/>
    </row>
    <row r="176" spans="1:7" x14ac:dyDescent="0.25">
      <c r="A176" s="158"/>
      <c r="B176" s="159" t="s">
        <v>21</v>
      </c>
      <c r="C176" s="159"/>
      <c r="D176" s="159"/>
      <c r="E176" s="159"/>
      <c r="F176" s="160"/>
      <c r="G176" s="162"/>
    </row>
    <row r="177" spans="1:7" s="1" customFormat="1" ht="14.25" customHeight="1" x14ac:dyDescent="0.25">
      <c r="A177" s="205"/>
      <c r="B177" s="159"/>
      <c r="C177" s="159"/>
      <c r="D177" s="206" t="s">
        <v>258</v>
      </c>
      <c r="E177" s="159"/>
      <c r="F177" s="166"/>
      <c r="G177" s="162"/>
    </row>
    <row r="178" spans="1:7" x14ac:dyDescent="0.25">
      <c r="A178" s="205"/>
      <c r="B178" s="159"/>
      <c r="C178" s="159"/>
      <c r="D178" s="206" t="s">
        <v>259</v>
      </c>
      <c r="E178" s="159"/>
      <c r="F178" s="166"/>
      <c r="G178" s="162"/>
    </row>
    <row r="179" spans="1:7" ht="15.75" thickBot="1" x14ac:dyDescent="0.3">
      <c r="A179" s="207"/>
      <c r="B179" s="159"/>
      <c r="C179" s="208"/>
      <c r="D179" s="209" t="s">
        <v>22</v>
      </c>
      <c r="E179" s="208"/>
      <c r="F179" s="210"/>
      <c r="G179" s="211"/>
    </row>
    <row r="180" spans="1:7" ht="15.75" thickBot="1" x14ac:dyDescent="0.3">
      <c r="A180" s="212"/>
      <c r="B180" s="208"/>
      <c r="C180" s="208"/>
      <c r="D180" s="213"/>
      <c r="E180" s="208"/>
      <c r="F180" s="210"/>
      <c r="G180" s="211"/>
    </row>
    <row r="181" spans="1:7" s="1" customFormat="1" ht="14.25" customHeight="1" thickBot="1" x14ac:dyDescent="0.3">
      <c r="A181" s="214"/>
      <c r="B181" s="215"/>
      <c r="C181" s="215"/>
      <c r="D181" s="148" t="s">
        <v>23</v>
      </c>
      <c r="E181" s="215"/>
      <c r="F181" s="215"/>
      <c r="G181" s="216"/>
    </row>
    <row r="182" spans="1:7" x14ac:dyDescent="0.25">
      <c r="A182" s="217"/>
      <c r="B182" s="202" t="s">
        <v>13</v>
      </c>
      <c r="C182" s="202"/>
      <c r="D182" s="202"/>
      <c r="E182" s="202"/>
      <c r="F182" s="203"/>
      <c r="G182" s="218"/>
    </row>
    <row r="183" spans="1:7" x14ac:dyDescent="0.25">
      <c r="A183" s="219"/>
      <c r="B183" s="159" t="s">
        <v>13</v>
      </c>
      <c r="C183" s="159"/>
      <c r="D183" s="159"/>
      <c r="E183" s="159"/>
      <c r="F183" s="160"/>
      <c r="G183" s="162"/>
    </row>
    <row r="184" spans="1:7" x14ac:dyDescent="0.25">
      <c r="A184" s="219"/>
      <c r="B184" s="159" t="s">
        <v>13</v>
      </c>
      <c r="C184" s="159"/>
      <c r="D184" s="159"/>
      <c r="E184" s="159"/>
      <c r="F184" s="160"/>
      <c r="G184" s="162"/>
    </row>
    <row r="185" spans="1:7" x14ac:dyDescent="0.25">
      <c r="A185" s="219"/>
      <c r="B185" s="159" t="s">
        <v>13</v>
      </c>
      <c r="C185" s="159"/>
      <c r="D185" s="159"/>
      <c r="E185" s="159"/>
      <c r="F185" s="160"/>
      <c r="G185" s="162"/>
    </row>
    <row r="186" spans="1:7" x14ac:dyDescent="0.25">
      <c r="A186" s="219"/>
      <c r="B186" s="159" t="s">
        <v>13</v>
      </c>
      <c r="C186" s="159"/>
      <c r="D186" s="159"/>
      <c r="E186" s="159"/>
      <c r="F186" s="160"/>
      <c r="G186" s="162"/>
    </row>
    <row r="187" spans="1:7" ht="15.75" customHeight="1" x14ac:dyDescent="0.25">
      <c r="A187" s="219"/>
      <c r="B187" s="159" t="s">
        <v>13</v>
      </c>
      <c r="C187" s="159"/>
      <c r="D187" s="159"/>
      <c r="E187" s="159"/>
      <c r="F187" s="160"/>
      <c r="G187" s="162"/>
    </row>
    <row r="188" spans="1:7" x14ac:dyDescent="0.25">
      <c r="A188" s="219"/>
      <c r="B188" s="159" t="s">
        <v>13</v>
      </c>
      <c r="C188" s="159"/>
      <c r="D188" s="159"/>
      <c r="E188" s="159"/>
      <c r="F188" s="160"/>
      <c r="G188" s="162"/>
    </row>
    <row r="189" spans="1:7" x14ac:dyDescent="0.25">
      <c r="A189" s="158"/>
      <c r="B189" s="159" t="s">
        <v>13</v>
      </c>
      <c r="C189" s="159"/>
      <c r="D189" s="159"/>
      <c r="E189" s="159"/>
      <c r="F189" s="160"/>
      <c r="G189" s="162"/>
    </row>
    <row r="190" spans="1:7" x14ac:dyDescent="0.25">
      <c r="A190" s="219"/>
      <c r="B190" s="159" t="s">
        <v>13</v>
      </c>
      <c r="C190" s="159"/>
      <c r="D190" s="159"/>
      <c r="E190" s="159"/>
      <c r="F190" s="160"/>
      <c r="G190" s="162"/>
    </row>
    <row r="191" spans="1:7" x14ac:dyDescent="0.25">
      <c r="A191" s="219"/>
      <c r="B191" s="159" t="s">
        <v>13</v>
      </c>
      <c r="C191" s="159"/>
      <c r="D191" s="159"/>
      <c r="E191" s="159"/>
      <c r="F191" s="160"/>
      <c r="G191" s="162"/>
    </row>
    <row r="192" spans="1:7" x14ac:dyDescent="0.25">
      <c r="A192" s="219"/>
      <c r="B192" s="159" t="s">
        <v>13</v>
      </c>
      <c r="C192" s="159"/>
      <c r="D192" s="159"/>
      <c r="E192" s="159"/>
      <c r="F192" s="160"/>
      <c r="G192" s="162"/>
    </row>
    <row r="193" spans="1:7" x14ac:dyDescent="0.25">
      <c r="A193" s="219"/>
      <c r="B193" s="159" t="s">
        <v>13</v>
      </c>
      <c r="C193" s="159"/>
      <c r="D193" s="159"/>
      <c r="E193" s="159"/>
      <c r="F193" s="160"/>
      <c r="G193" s="162"/>
    </row>
    <row r="194" spans="1:7" x14ac:dyDescent="0.25">
      <c r="A194" s="219"/>
      <c r="B194" s="159" t="s">
        <v>13</v>
      </c>
      <c r="C194" s="159"/>
      <c r="D194" s="159"/>
      <c r="E194" s="159"/>
      <c r="F194" s="160"/>
      <c r="G194" s="162"/>
    </row>
    <row r="195" spans="1:7" x14ac:dyDescent="0.25">
      <c r="A195" s="219"/>
      <c r="B195" s="159" t="s">
        <v>13</v>
      </c>
      <c r="C195" s="159"/>
      <c r="D195" s="159"/>
      <c r="E195" s="159"/>
      <c r="F195" s="160"/>
      <c r="G195" s="162"/>
    </row>
    <row r="196" spans="1:7" x14ac:dyDescent="0.25">
      <c r="A196" s="219"/>
      <c r="B196" s="159" t="s">
        <v>13</v>
      </c>
      <c r="C196" s="159"/>
      <c r="D196" s="159"/>
      <c r="E196" s="159"/>
      <c r="F196" s="160"/>
      <c r="G196" s="162"/>
    </row>
    <row r="197" spans="1:7" x14ac:dyDescent="0.25">
      <c r="A197" s="219"/>
      <c r="B197" s="159" t="s">
        <v>13</v>
      </c>
      <c r="C197" s="159"/>
      <c r="D197" s="159"/>
      <c r="E197" s="159"/>
      <c r="F197" s="160"/>
      <c r="G197" s="162"/>
    </row>
    <row r="198" spans="1:7" x14ac:dyDescent="0.25">
      <c r="A198" s="219"/>
      <c r="B198" s="159" t="s">
        <v>13</v>
      </c>
      <c r="C198" s="159"/>
      <c r="D198" s="159"/>
      <c r="E198" s="159"/>
      <c r="F198" s="160"/>
      <c r="G198" s="162"/>
    </row>
    <row r="199" spans="1:7" x14ac:dyDescent="0.25">
      <c r="A199" s="219"/>
      <c r="B199" s="159" t="s">
        <v>13</v>
      </c>
      <c r="C199" s="159"/>
      <c r="D199" s="159"/>
      <c r="E199" s="159"/>
      <c r="F199" s="160"/>
      <c r="G199" s="162"/>
    </row>
    <row r="200" spans="1:7" x14ac:dyDescent="0.25">
      <c r="A200" s="219"/>
      <c r="B200" s="159" t="s">
        <v>13</v>
      </c>
      <c r="C200" s="159"/>
      <c r="D200" s="159"/>
      <c r="E200" s="159"/>
      <c r="F200" s="160"/>
      <c r="G200" s="162"/>
    </row>
    <row r="201" spans="1:7" x14ac:dyDescent="0.25">
      <c r="A201" s="219"/>
      <c r="B201" s="159" t="s">
        <v>13</v>
      </c>
      <c r="C201" s="159"/>
      <c r="D201" s="159"/>
      <c r="E201" s="159"/>
      <c r="F201" s="160"/>
      <c r="G201" s="162"/>
    </row>
    <row r="202" spans="1:7" x14ac:dyDescent="0.25">
      <c r="A202" s="219"/>
      <c r="B202" s="159" t="s">
        <v>13</v>
      </c>
      <c r="C202" s="159"/>
      <c r="D202" s="159"/>
      <c r="E202" s="159"/>
      <c r="F202" s="160"/>
      <c r="G202" s="162"/>
    </row>
    <row r="203" spans="1:7" x14ac:dyDescent="0.25">
      <c r="A203" s="219"/>
      <c r="B203" s="159" t="s">
        <v>13</v>
      </c>
      <c r="C203" s="159"/>
      <c r="D203" s="159"/>
      <c r="E203" s="159"/>
      <c r="F203" s="160"/>
      <c r="G203" s="162"/>
    </row>
    <row r="204" spans="1:7" x14ac:dyDescent="0.25">
      <c r="A204" s="219"/>
      <c r="B204" s="159" t="s">
        <v>13</v>
      </c>
      <c r="C204" s="159"/>
      <c r="D204" s="159"/>
      <c r="E204" s="159"/>
      <c r="F204" s="160"/>
      <c r="G204" s="162"/>
    </row>
    <row r="205" spans="1:7" x14ac:dyDescent="0.25">
      <c r="A205" s="219"/>
      <c r="B205" s="159" t="s">
        <v>13</v>
      </c>
      <c r="C205" s="159"/>
      <c r="D205" s="159"/>
      <c r="E205" s="159"/>
      <c r="F205" s="160"/>
      <c r="G205" s="162"/>
    </row>
    <row r="206" spans="1:7" x14ac:dyDescent="0.25">
      <c r="A206" s="219"/>
      <c r="B206" s="159" t="s">
        <v>13</v>
      </c>
      <c r="C206" s="159"/>
      <c r="D206" s="159"/>
      <c r="E206" s="159"/>
      <c r="F206" s="220"/>
      <c r="G206" s="162"/>
    </row>
    <row r="207" spans="1:7" x14ac:dyDescent="0.25">
      <c r="A207" s="219"/>
      <c r="B207" s="159" t="s">
        <v>13</v>
      </c>
      <c r="C207" s="159"/>
      <c r="D207" s="159"/>
      <c r="E207" s="159"/>
      <c r="F207" s="160"/>
      <c r="G207" s="162"/>
    </row>
    <row r="208" spans="1:7" x14ac:dyDescent="0.25">
      <c r="A208" s="219"/>
      <c r="B208" s="159" t="s">
        <v>13</v>
      </c>
      <c r="C208" s="221"/>
      <c r="D208" s="159"/>
      <c r="E208" s="159"/>
      <c r="F208" s="160"/>
      <c r="G208" s="162"/>
    </row>
    <row r="209" spans="1:7" x14ac:dyDescent="0.25">
      <c r="A209" s="219"/>
      <c r="B209" s="159" t="s">
        <v>13</v>
      </c>
      <c r="C209" s="221"/>
      <c r="D209" s="159"/>
      <c r="E209" s="159"/>
      <c r="F209" s="160"/>
      <c r="G209" s="162"/>
    </row>
    <row r="210" spans="1:7" x14ac:dyDescent="0.25">
      <c r="A210" s="219"/>
      <c r="B210" s="159" t="s">
        <v>13</v>
      </c>
      <c r="C210" s="221"/>
      <c r="D210" s="159"/>
      <c r="E210" s="159"/>
      <c r="F210" s="160"/>
      <c r="G210" s="162"/>
    </row>
    <row r="211" spans="1:7" x14ac:dyDescent="0.25">
      <c r="A211" s="219"/>
      <c r="B211" s="159" t="s">
        <v>13</v>
      </c>
      <c r="C211" s="221"/>
      <c r="D211" s="159"/>
      <c r="E211" s="159"/>
      <c r="F211" s="160"/>
      <c r="G211" s="162"/>
    </row>
    <row r="212" spans="1:7" x14ac:dyDescent="0.25">
      <c r="A212" s="219"/>
      <c r="B212" s="159" t="s">
        <v>13</v>
      </c>
      <c r="C212" s="221"/>
      <c r="D212" s="159"/>
      <c r="E212" s="159"/>
      <c r="F212" s="160"/>
      <c r="G212" s="162"/>
    </row>
    <row r="213" spans="1:7" x14ac:dyDescent="0.25">
      <c r="A213" s="219"/>
      <c r="B213" s="159" t="s">
        <v>13</v>
      </c>
      <c r="C213" s="221"/>
      <c r="D213" s="159"/>
      <c r="E213" s="159"/>
      <c r="F213" s="160"/>
      <c r="G213" s="162"/>
    </row>
    <row r="214" spans="1:7" x14ac:dyDescent="0.25">
      <c r="A214" s="158"/>
      <c r="B214" s="159" t="s">
        <v>13</v>
      </c>
      <c r="C214" s="221"/>
      <c r="D214" s="159"/>
      <c r="E214" s="159"/>
      <c r="F214" s="160"/>
      <c r="G214" s="162"/>
    </row>
    <row r="215" spans="1:7" x14ac:dyDescent="0.25">
      <c r="A215" s="158"/>
      <c r="B215" s="159" t="s">
        <v>13</v>
      </c>
      <c r="C215" s="221"/>
      <c r="D215" s="159"/>
      <c r="E215" s="159"/>
      <c r="F215" s="160"/>
      <c r="G215" s="162"/>
    </row>
    <row r="216" spans="1:7" x14ac:dyDescent="0.25">
      <c r="A216" s="158"/>
      <c r="B216" s="159" t="s">
        <v>13</v>
      </c>
      <c r="C216" s="221"/>
      <c r="D216" s="159"/>
      <c r="E216" s="159"/>
      <c r="F216" s="160"/>
      <c r="G216" s="162"/>
    </row>
    <row r="217" spans="1:7" x14ac:dyDescent="0.25">
      <c r="A217" s="158"/>
      <c r="B217" s="159" t="s">
        <v>13</v>
      </c>
      <c r="C217" s="221"/>
      <c r="D217" s="159"/>
      <c r="E217" s="159"/>
      <c r="F217" s="160"/>
      <c r="G217" s="162"/>
    </row>
    <row r="218" spans="1:7" x14ac:dyDescent="0.25">
      <c r="A218" s="158"/>
      <c r="B218" s="159" t="s">
        <v>13</v>
      </c>
      <c r="C218" s="221"/>
      <c r="D218" s="159"/>
      <c r="E218" s="159"/>
      <c r="F218" s="160"/>
      <c r="G218" s="162"/>
    </row>
    <row r="219" spans="1:7" x14ac:dyDescent="0.25">
      <c r="A219" s="158"/>
      <c r="B219" s="159" t="s">
        <v>13</v>
      </c>
      <c r="C219" s="221"/>
      <c r="D219" s="159"/>
      <c r="E219" s="159"/>
      <c r="F219" s="160"/>
      <c r="G219" s="162"/>
    </row>
    <row r="220" spans="1:7" x14ac:dyDescent="0.25">
      <c r="A220" s="158"/>
      <c r="B220" s="159" t="s">
        <v>13</v>
      </c>
      <c r="C220" s="221"/>
      <c r="D220" s="159"/>
      <c r="E220" s="159"/>
      <c r="F220" s="160"/>
      <c r="G220" s="162"/>
    </row>
    <row r="221" spans="1:7" x14ac:dyDescent="0.25">
      <c r="A221" s="158"/>
      <c r="B221" s="159" t="s">
        <v>13</v>
      </c>
      <c r="C221" s="221"/>
      <c r="D221" s="159"/>
      <c r="E221" s="159"/>
      <c r="F221" s="160"/>
      <c r="G221" s="162"/>
    </row>
    <row r="222" spans="1:7" x14ac:dyDescent="0.25">
      <c r="A222" s="158"/>
      <c r="B222" s="159" t="s">
        <v>13</v>
      </c>
      <c r="C222" s="221"/>
      <c r="D222" s="159"/>
      <c r="E222" s="159"/>
      <c r="F222" s="160"/>
      <c r="G222" s="162"/>
    </row>
    <row r="223" spans="1:7" x14ac:dyDescent="0.25">
      <c r="A223" s="158"/>
      <c r="B223" s="159" t="s">
        <v>13</v>
      </c>
      <c r="C223" s="221"/>
      <c r="D223" s="159"/>
      <c r="E223" s="159"/>
      <c r="F223" s="160"/>
      <c r="G223" s="162"/>
    </row>
    <row r="224" spans="1:7" x14ac:dyDescent="0.25">
      <c r="A224" s="158"/>
      <c r="B224" s="159" t="s">
        <v>13</v>
      </c>
      <c r="C224" s="221"/>
      <c r="D224" s="159"/>
      <c r="E224" s="159"/>
      <c r="F224" s="160"/>
      <c r="G224" s="162"/>
    </row>
    <row r="225" spans="1:7" x14ac:dyDescent="0.25">
      <c r="A225" s="158"/>
      <c r="B225" s="159" t="s">
        <v>13</v>
      </c>
      <c r="C225" s="221"/>
      <c r="D225" s="159"/>
      <c r="E225" s="159"/>
      <c r="F225" s="160"/>
      <c r="G225" s="162"/>
    </row>
    <row r="226" spans="1:7" x14ac:dyDescent="0.25">
      <c r="A226" s="158"/>
      <c r="B226" s="159" t="s">
        <v>13</v>
      </c>
      <c r="C226" s="221"/>
      <c r="D226" s="159"/>
      <c r="E226" s="159"/>
      <c r="F226" s="160"/>
      <c r="G226" s="162"/>
    </row>
    <row r="227" spans="1:7" x14ac:dyDescent="0.25">
      <c r="A227" s="158"/>
      <c r="B227" s="159" t="s">
        <v>13</v>
      </c>
      <c r="C227" s="221"/>
      <c r="D227" s="159"/>
      <c r="E227" s="159"/>
      <c r="F227" s="160"/>
      <c r="G227" s="162"/>
    </row>
    <row r="228" spans="1:7" x14ac:dyDescent="0.25">
      <c r="A228" s="158"/>
      <c r="B228" s="159" t="s">
        <v>13</v>
      </c>
      <c r="C228" s="221"/>
      <c r="D228" s="159"/>
      <c r="E228" s="159"/>
      <c r="F228" s="160"/>
      <c r="G228" s="162"/>
    </row>
    <row r="229" spans="1:7" x14ac:dyDescent="0.25">
      <c r="A229" s="158"/>
      <c r="B229" s="159" t="s">
        <v>13</v>
      </c>
      <c r="C229" s="221"/>
      <c r="D229" s="159"/>
      <c r="E229" s="159"/>
      <c r="F229" s="160"/>
      <c r="G229" s="162"/>
    </row>
    <row r="230" spans="1:7" x14ac:dyDescent="0.25">
      <c r="A230" s="158"/>
      <c r="B230" s="159" t="s">
        <v>13</v>
      </c>
      <c r="C230" s="221"/>
      <c r="D230" s="159"/>
      <c r="E230" s="159"/>
      <c r="F230" s="160"/>
      <c r="G230" s="162"/>
    </row>
    <row r="231" spans="1:7" x14ac:dyDescent="0.25">
      <c r="A231" s="158"/>
      <c r="B231" s="159" t="s">
        <v>13</v>
      </c>
      <c r="C231" s="221"/>
      <c r="D231" s="159"/>
      <c r="E231" s="159"/>
      <c r="F231" s="160"/>
      <c r="G231" s="162"/>
    </row>
    <row r="232" spans="1:7" x14ac:dyDescent="0.25">
      <c r="A232" s="158"/>
      <c r="B232" s="159" t="s">
        <v>13</v>
      </c>
      <c r="C232" s="221"/>
      <c r="D232" s="159"/>
      <c r="E232" s="159"/>
      <c r="F232" s="160"/>
      <c r="G232" s="162"/>
    </row>
    <row r="233" spans="1:7" x14ac:dyDescent="0.25">
      <c r="A233" s="158"/>
      <c r="B233" s="159" t="s">
        <v>13</v>
      </c>
      <c r="C233" s="221"/>
      <c r="D233" s="159"/>
      <c r="E233" s="159"/>
      <c r="F233" s="160"/>
      <c r="G233" s="162"/>
    </row>
    <row r="234" spans="1:7" x14ac:dyDescent="0.25">
      <c r="A234" s="158"/>
      <c r="B234" s="159" t="s">
        <v>13</v>
      </c>
      <c r="C234" s="221"/>
      <c r="D234" s="159"/>
      <c r="E234" s="159"/>
      <c r="F234" s="160"/>
      <c r="G234" s="162"/>
    </row>
    <row r="235" spans="1:7" x14ac:dyDescent="0.25">
      <c r="A235" s="158"/>
      <c r="B235" s="159" t="s">
        <v>13</v>
      </c>
      <c r="C235" s="221"/>
      <c r="D235" s="159"/>
      <c r="E235" s="159"/>
      <c r="F235" s="160"/>
      <c r="G235" s="162"/>
    </row>
    <row r="236" spans="1:7" x14ac:dyDescent="0.25">
      <c r="A236" s="158"/>
      <c r="B236" s="159" t="s">
        <v>13</v>
      </c>
      <c r="C236" s="221"/>
      <c r="D236" s="159"/>
      <c r="E236" s="159"/>
      <c r="F236" s="160"/>
      <c r="G236" s="162"/>
    </row>
    <row r="237" spans="1:7" x14ac:dyDescent="0.25">
      <c r="A237" s="158"/>
      <c r="B237" s="159" t="s">
        <v>13</v>
      </c>
      <c r="C237" s="221"/>
      <c r="D237" s="159"/>
      <c r="E237" s="159"/>
      <c r="F237" s="160"/>
      <c r="G237" s="162"/>
    </row>
    <row r="238" spans="1:7" x14ac:dyDescent="0.25">
      <c r="A238" s="158"/>
      <c r="B238" s="159" t="s">
        <v>13</v>
      </c>
      <c r="C238" s="221"/>
      <c r="D238" s="159"/>
      <c r="E238" s="159"/>
      <c r="F238" s="160"/>
      <c r="G238" s="162"/>
    </row>
    <row r="239" spans="1:7" x14ac:dyDescent="0.25">
      <c r="A239" s="158"/>
      <c r="B239" s="159" t="s">
        <v>13</v>
      </c>
      <c r="C239" s="221"/>
      <c r="D239" s="159"/>
      <c r="E239" s="159"/>
      <c r="F239" s="160"/>
      <c r="G239" s="162"/>
    </row>
    <row r="240" spans="1:7" x14ac:dyDescent="0.25">
      <c r="A240" s="158"/>
      <c r="B240" s="159" t="s">
        <v>13</v>
      </c>
      <c r="C240" s="221"/>
      <c r="D240" s="159"/>
      <c r="E240" s="159"/>
      <c r="F240" s="160"/>
      <c r="G240" s="162"/>
    </row>
    <row r="241" spans="1:7" x14ac:dyDescent="0.25">
      <c r="A241" s="158"/>
      <c r="B241" s="159" t="s">
        <v>13</v>
      </c>
      <c r="C241" s="221"/>
      <c r="D241" s="159"/>
      <c r="E241" s="159"/>
      <c r="F241" s="160"/>
      <c r="G241" s="162"/>
    </row>
    <row r="242" spans="1:7" x14ac:dyDescent="0.25">
      <c r="A242" s="158"/>
      <c r="B242" s="159" t="s">
        <v>13</v>
      </c>
      <c r="C242" s="221"/>
      <c r="D242" s="159"/>
      <c r="E242" s="159"/>
      <c r="F242" s="160"/>
      <c r="G242" s="162"/>
    </row>
    <row r="243" spans="1:7" x14ac:dyDescent="0.25">
      <c r="A243" s="158"/>
      <c r="B243" s="159" t="s">
        <v>13</v>
      </c>
      <c r="C243" s="221"/>
      <c r="D243" s="159"/>
      <c r="E243" s="159"/>
      <c r="F243" s="160"/>
      <c r="G243" s="162"/>
    </row>
    <row r="244" spans="1:7" x14ac:dyDescent="0.25">
      <c r="A244" s="158"/>
      <c r="B244" s="159" t="s">
        <v>13</v>
      </c>
      <c r="C244" s="221"/>
      <c r="D244" s="159"/>
      <c r="E244" s="159"/>
      <c r="F244" s="160"/>
      <c r="G244" s="162"/>
    </row>
    <row r="245" spans="1:7" x14ac:dyDescent="0.25">
      <c r="A245" s="158"/>
      <c r="B245" s="159" t="s">
        <v>13</v>
      </c>
      <c r="C245" s="221"/>
      <c r="D245" s="159"/>
      <c r="E245" s="159"/>
      <c r="F245" s="160"/>
      <c r="G245" s="162"/>
    </row>
    <row r="246" spans="1:7" x14ac:dyDescent="0.25">
      <c r="A246" s="158"/>
      <c r="B246" s="159" t="s">
        <v>13</v>
      </c>
      <c r="C246" s="221"/>
      <c r="D246" s="159"/>
      <c r="E246" s="159"/>
      <c r="F246" s="160"/>
      <c r="G246" s="162"/>
    </row>
    <row r="247" spans="1:7" x14ac:dyDescent="0.25">
      <c r="A247" s="158"/>
      <c r="B247" s="159" t="s">
        <v>13</v>
      </c>
      <c r="C247" s="221"/>
      <c r="D247" s="159"/>
      <c r="E247" s="159"/>
      <c r="F247" s="160"/>
      <c r="G247" s="162"/>
    </row>
    <row r="248" spans="1:7" x14ac:dyDescent="0.25">
      <c r="A248" s="158"/>
      <c r="B248" s="159" t="s">
        <v>13</v>
      </c>
      <c r="C248" s="221"/>
      <c r="D248" s="159"/>
      <c r="E248" s="159"/>
      <c r="F248" s="160"/>
      <c r="G248" s="162"/>
    </row>
    <row r="249" spans="1:7" x14ac:dyDescent="0.25">
      <c r="A249" s="158"/>
      <c r="B249" s="159" t="s">
        <v>13</v>
      </c>
      <c r="C249" s="221"/>
      <c r="D249" s="159"/>
      <c r="E249" s="159"/>
      <c r="F249" s="160"/>
      <c r="G249" s="162"/>
    </row>
    <row r="250" spans="1:7" x14ac:dyDescent="0.25">
      <c r="A250" s="158"/>
      <c r="B250" s="159" t="s">
        <v>13</v>
      </c>
      <c r="C250" s="221"/>
      <c r="D250" s="159"/>
      <c r="E250" s="159"/>
      <c r="F250" s="160"/>
      <c r="G250" s="162"/>
    </row>
    <row r="251" spans="1:7" x14ac:dyDescent="0.25">
      <c r="A251" s="158"/>
      <c r="B251" s="159" t="s">
        <v>13</v>
      </c>
      <c r="C251" s="221"/>
      <c r="D251" s="159"/>
      <c r="E251" s="159"/>
      <c r="F251" s="160"/>
      <c r="G251" s="162"/>
    </row>
    <row r="252" spans="1:7" x14ac:dyDescent="0.25">
      <c r="A252" s="158"/>
      <c r="B252" s="159" t="s">
        <v>13</v>
      </c>
      <c r="C252" s="221"/>
      <c r="D252" s="159"/>
      <c r="E252" s="159"/>
      <c r="F252" s="160"/>
      <c r="G252" s="162"/>
    </row>
    <row r="253" spans="1:7" x14ac:dyDescent="0.25">
      <c r="A253" s="158"/>
      <c r="B253" s="159" t="s">
        <v>13</v>
      </c>
      <c r="C253" s="221"/>
      <c r="D253" s="159"/>
      <c r="E253" s="159"/>
      <c r="F253" s="160"/>
      <c r="G253" s="162"/>
    </row>
    <row r="254" spans="1:7" x14ac:dyDescent="0.25">
      <c r="A254" s="158"/>
      <c r="B254" s="159" t="s">
        <v>13</v>
      </c>
      <c r="C254" s="221"/>
      <c r="D254" s="159"/>
      <c r="E254" s="159"/>
      <c r="F254" s="160"/>
      <c r="G254" s="162"/>
    </row>
    <row r="255" spans="1:7" x14ac:dyDescent="0.25">
      <c r="A255" s="158"/>
      <c r="B255" s="159" t="s">
        <v>13</v>
      </c>
      <c r="C255" s="221"/>
      <c r="D255" s="159"/>
      <c r="E255" s="159"/>
      <c r="F255" s="160"/>
      <c r="G255" s="162"/>
    </row>
    <row r="256" spans="1:7" x14ac:dyDescent="0.25">
      <c r="A256" s="158"/>
      <c r="B256" s="159" t="s">
        <v>13</v>
      </c>
      <c r="C256" s="221"/>
      <c r="D256" s="159"/>
      <c r="E256" s="159"/>
      <c r="F256" s="160"/>
      <c r="G256" s="162"/>
    </row>
    <row r="257" spans="1:7" x14ac:dyDescent="0.25">
      <c r="A257" s="158"/>
      <c r="B257" s="159" t="s">
        <v>13</v>
      </c>
      <c r="C257" s="221"/>
      <c r="D257" s="159"/>
      <c r="E257" s="159"/>
      <c r="F257" s="160"/>
      <c r="G257" s="162"/>
    </row>
    <row r="258" spans="1:7" x14ac:dyDescent="0.25">
      <c r="A258" s="158"/>
      <c r="B258" s="159" t="s">
        <v>13</v>
      </c>
      <c r="C258" s="221"/>
      <c r="D258" s="159"/>
      <c r="E258" s="159"/>
      <c r="F258" s="160"/>
      <c r="G258" s="162"/>
    </row>
    <row r="259" spans="1:7" x14ac:dyDescent="0.25">
      <c r="A259" s="158"/>
      <c r="B259" s="159" t="s">
        <v>13</v>
      </c>
      <c r="C259" s="221"/>
      <c r="D259" s="159"/>
      <c r="E259" s="159"/>
      <c r="F259" s="160"/>
      <c r="G259" s="162"/>
    </row>
    <row r="260" spans="1:7" x14ac:dyDescent="0.25">
      <c r="A260" s="158"/>
      <c r="B260" s="159" t="s">
        <v>13</v>
      </c>
      <c r="C260" s="221"/>
      <c r="D260" s="159"/>
      <c r="E260" s="159"/>
      <c r="F260" s="160"/>
      <c r="G260" s="162"/>
    </row>
    <row r="261" spans="1:7" x14ac:dyDescent="0.25">
      <c r="A261" s="158"/>
      <c r="B261" s="159" t="s">
        <v>13</v>
      </c>
      <c r="C261" s="221"/>
      <c r="D261" s="159"/>
      <c r="E261" s="159"/>
      <c r="F261" s="160"/>
      <c r="G261" s="162"/>
    </row>
    <row r="262" spans="1:7" x14ac:dyDescent="0.25">
      <c r="A262" s="158"/>
      <c r="B262" s="159" t="s">
        <v>13</v>
      </c>
      <c r="C262" s="221"/>
      <c r="D262" s="159"/>
      <c r="E262" s="159"/>
      <c r="F262" s="160"/>
      <c r="G262" s="162"/>
    </row>
    <row r="263" spans="1:7" x14ac:dyDescent="0.25">
      <c r="A263" s="158"/>
      <c r="B263" s="159" t="s">
        <v>13</v>
      </c>
      <c r="C263" s="221"/>
      <c r="D263" s="159"/>
      <c r="E263" s="159"/>
      <c r="F263" s="160"/>
      <c r="G263" s="162"/>
    </row>
    <row r="264" spans="1:7" x14ac:dyDescent="0.25">
      <c r="A264" s="158"/>
      <c r="B264" s="159" t="s">
        <v>13</v>
      </c>
      <c r="C264" s="221"/>
      <c r="D264" s="159"/>
      <c r="E264" s="159"/>
      <c r="F264" s="160"/>
      <c r="G264" s="162"/>
    </row>
    <row r="265" spans="1:7" x14ac:dyDescent="0.25">
      <c r="A265" s="158"/>
      <c r="B265" s="159" t="s">
        <v>13</v>
      </c>
      <c r="C265" s="221"/>
      <c r="D265" s="159"/>
      <c r="E265" s="159"/>
      <c r="F265" s="160"/>
      <c r="G265" s="162"/>
    </row>
    <row r="266" spans="1:7" x14ac:dyDescent="0.25">
      <c r="A266" s="158"/>
      <c r="B266" s="159" t="s">
        <v>13</v>
      </c>
      <c r="C266" s="221"/>
      <c r="D266" s="159"/>
      <c r="E266" s="159"/>
      <c r="F266" s="160"/>
      <c r="G266" s="162"/>
    </row>
    <row r="267" spans="1:7" x14ac:dyDescent="0.25">
      <c r="A267" s="158"/>
      <c r="B267" s="159" t="s">
        <v>13</v>
      </c>
      <c r="C267" s="221"/>
      <c r="D267" s="159"/>
      <c r="E267" s="159"/>
      <c r="F267" s="160"/>
      <c r="G267" s="162"/>
    </row>
    <row r="268" spans="1:7" x14ac:dyDescent="0.25">
      <c r="A268" s="158"/>
      <c r="B268" s="159" t="s">
        <v>13</v>
      </c>
      <c r="C268" s="221"/>
      <c r="D268" s="159"/>
      <c r="E268" s="159"/>
      <c r="F268" s="160"/>
      <c r="G268" s="162"/>
    </row>
    <row r="269" spans="1:7" x14ac:dyDescent="0.25">
      <c r="A269" s="158"/>
      <c r="B269" s="159" t="s">
        <v>13</v>
      </c>
      <c r="C269" s="221"/>
      <c r="D269" s="159"/>
      <c r="E269" s="159"/>
      <c r="F269" s="160"/>
      <c r="G269" s="162"/>
    </row>
    <row r="270" spans="1:7" x14ac:dyDescent="0.25">
      <c r="A270" s="158"/>
      <c r="B270" s="159" t="s">
        <v>13</v>
      </c>
      <c r="C270" s="221"/>
      <c r="D270" s="159"/>
      <c r="E270" s="159"/>
      <c r="F270" s="160"/>
      <c r="G270" s="162"/>
    </row>
    <row r="271" spans="1:7" x14ac:dyDescent="0.25">
      <c r="A271" s="158"/>
      <c r="B271" s="159" t="s">
        <v>13</v>
      </c>
      <c r="C271" s="221"/>
      <c r="D271" s="159"/>
      <c r="E271" s="159"/>
      <c r="F271" s="160"/>
      <c r="G271" s="162"/>
    </row>
    <row r="272" spans="1:7" x14ac:dyDescent="0.25">
      <c r="A272" s="158"/>
      <c r="B272" s="159" t="s">
        <v>13</v>
      </c>
      <c r="C272" s="221"/>
      <c r="D272" s="159"/>
      <c r="E272" s="159"/>
      <c r="F272" s="160"/>
      <c r="G272" s="162"/>
    </row>
    <row r="273" spans="1:7" x14ac:dyDescent="0.25">
      <c r="A273" s="158"/>
      <c r="B273" s="159" t="s">
        <v>13</v>
      </c>
      <c r="C273" s="221"/>
      <c r="D273" s="159"/>
      <c r="E273" s="159"/>
      <c r="F273" s="160"/>
      <c r="G273" s="162"/>
    </row>
    <row r="274" spans="1:7" x14ac:dyDescent="0.25">
      <c r="A274" s="158"/>
      <c r="B274" s="159" t="s">
        <v>13</v>
      </c>
      <c r="C274" s="221"/>
      <c r="D274" s="159"/>
      <c r="E274" s="159"/>
      <c r="F274" s="160"/>
      <c r="G274" s="162"/>
    </row>
    <row r="275" spans="1:7" x14ac:dyDescent="0.25">
      <c r="A275" s="158"/>
      <c r="B275" s="159" t="s">
        <v>13</v>
      </c>
      <c r="C275" s="221"/>
      <c r="D275" s="159"/>
      <c r="E275" s="159"/>
      <c r="F275" s="160"/>
      <c r="G275" s="162"/>
    </row>
    <row r="276" spans="1:7" x14ac:dyDescent="0.25">
      <c r="A276" s="158"/>
      <c r="B276" s="159" t="s">
        <v>13</v>
      </c>
      <c r="C276" s="221"/>
      <c r="D276" s="159"/>
      <c r="E276" s="159"/>
      <c r="F276" s="160"/>
      <c r="G276" s="162"/>
    </row>
    <row r="277" spans="1:7" x14ac:dyDescent="0.25">
      <c r="A277" s="158"/>
      <c r="B277" s="159" t="s">
        <v>13</v>
      </c>
      <c r="C277" s="221"/>
      <c r="D277" s="159"/>
      <c r="E277" s="159"/>
      <c r="F277" s="160"/>
      <c r="G277" s="162"/>
    </row>
    <row r="278" spans="1:7" x14ac:dyDescent="0.25">
      <c r="A278" s="158"/>
      <c r="B278" s="159" t="s">
        <v>13</v>
      </c>
      <c r="C278" s="221"/>
      <c r="D278" s="159"/>
      <c r="E278" s="159"/>
      <c r="F278" s="160"/>
      <c r="G278" s="162"/>
    </row>
    <row r="279" spans="1:7" x14ac:dyDescent="0.25">
      <c r="A279" s="158"/>
      <c r="B279" s="159" t="s">
        <v>13</v>
      </c>
      <c r="C279" s="221"/>
      <c r="D279" s="159"/>
      <c r="E279" s="159"/>
      <c r="F279" s="160"/>
      <c r="G279" s="162"/>
    </row>
    <row r="280" spans="1:7" x14ac:dyDescent="0.25">
      <c r="A280" s="158"/>
      <c r="B280" s="159" t="s">
        <v>13</v>
      </c>
      <c r="C280" s="221"/>
      <c r="D280" s="159"/>
      <c r="E280" s="159"/>
      <c r="F280" s="160"/>
      <c r="G280" s="162"/>
    </row>
    <row r="281" spans="1:7" x14ac:dyDescent="0.25">
      <c r="A281" s="158"/>
      <c r="B281" s="159" t="s">
        <v>13</v>
      </c>
      <c r="C281" s="221"/>
      <c r="D281" s="159"/>
      <c r="E281" s="159"/>
      <c r="F281" s="160"/>
      <c r="G281" s="162"/>
    </row>
    <row r="282" spans="1:7" x14ac:dyDescent="0.25">
      <c r="A282" s="158"/>
      <c r="B282" s="159" t="s">
        <v>13</v>
      </c>
      <c r="C282" s="221"/>
      <c r="D282" s="159"/>
      <c r="E282" s="159"/>
      <c r="F282" s="160"/>
      <c r="G282" s="162"/>
    </row>
    <row r="283" spans="1:7" x14ac:dyDescent="0.25">
      <c r="A283" s="158"/>
      <c r="B283" s="159" t="s">
        <v>13</v>
      </c>
      <c r="C283" s="221"/>
      <c r="D283" s="159"/>
      <c r="E283" s="159"/>
      <c r="F283" s="160"/>
      <c r="G283" s="162"/>
    </row>
    <row r="284" spans="1:7" x14ac:dyDescent="0.25">
      <c r="A284" s="158"/>
      <c r="B284" s="159" t="s">
        <v>13</v>
      </c>
      <c r="C284" s="221"/>
      <c r="D284" s="159"/>
      <c r="E284" s="159"/>
      <c r="F284" s="160"/>
      <c r="G284" s="162"/>
    </row>
    <row r="285" spans="1:7" x14ac:dyDescent="0.25">
      <c r="A285" s="158"/>
      <c r="B285" s="159" t="s">
        <v>13</v>
      </c>
      <c r="C285" s="221"/>
      <c r="D285" s="159"/>
      <c r="E285" s="159"/>
      <c r="F285" s="160"/>
      <c r="G285" s="162"/>
    </row>
    <row r="286" spans="1:7" x14ac:dyDescent="0.25">
      <c r="A286" s="158"/>
      <c r="B286" s="159" t="s">
        <v>13</v>
      </c>
      <c r="C286" s="221"/>
      <c r="D286" s="159"/>
      <c r="E286" s="159"/>
      <c r="F286" s="160"/>
      <c r="G286" s="162"/>
    </row>
    <row r="287" spans="1:7" x14ac:dyDescent="0.25">
      <c r="A287" s="158"/>
      <c r="B287" s="159" t="s">
        <v>13</v>
      </c>
      <c r="C287" s="221"/>
      <c r="D287" s="159"/>
      <c r="E287" s="159"/>
      <c r="F287" s="160"/>
      <c r="G287" s="162"/>
    </row>
    <row r="288" spans="1:7" x14ac:dyDescent="0.25">
      <c r="A288" s="158"/>
      <c r="B288" s="159" t="s">
        <v>13</v>
      </c>
      <c r="C288" s="221"/>
      <c r="D288" s="159"/>
      <c r="E288" s="159"/>
      <c r="F288" s="160"/>
      <c r="G288" s="162"/>
    </row>
    <row r="289" spans="1:8" x14ac:dyDescent="0.25">
      <c r="A289" s="158"/>
      <c r="B289" s="159" t="s">
        <v>13</v>
      </c>
      <c r="C289" s="221"/>
      <c r="D289" s="159"/>
      <c r="E289" s="159"/>
      <c r="F289" s="160"/>
      <c r="G289" s="162"/>
    </row>
    <row r="290" spans="1:8" x14ac:dyDescent="0.25">
      <c r="A290" s="158"/>
      <c r="B290" s="159" t="s">
        <v>13</v>
      </c>
      <c r="C290" s="221"/>
      <c r="D290" s="159"/>
      <c r="E290" s="159"/>
      <c r="F290" s="160"/>
      <c r="G290" s="162"/>
    </row>
    <row r="291" spans="1:8" x14ac:dyDescent="0.25">
      <c r="A291" s="158"/>
      <c r="B291" s="159" t="s">
        <v>13</v>
      </c>
      <c r="C291" s="221"/>
      <c r="D291" s="159"/>
      <c r="E291" s="159"/>
      <c r="F291" s="160"/>
      <c r="G291" s="162"/>
    </row>
    <row r="292" spans="1:8" x14ac:dyDescent="0.25">
      <c r="A292" s="158"/>
      <c r="B292" s="159" t="s">
        <v>13</v>
      </c>
      <c r="C292" s="221"/>
      <c r="D292" s="159"/>
      <c r="E292" s="159"/>
      <c r="F292" s="160"/>
      <c r="G292" s="162"/>
    </row>
    <row r="293" spans="1:8" x14ac:dyDescent="0.25">
      <c r="A293" s="158"/>
      <c r="B293" s="159" t="s">
        <v>13</v>
      </c>
      <c r="C293" s="221"/>
      <c r="D293" s="159"/>
      <c r="E293" s="159"/>
      <c r="F293" s="160"/>
      <c r="G293" s="162"/>
    </row>
    <row r="294" spans="1:8" x14ac:dyDescent="0.25">
      <c r="A294" s="158"/>
      <c r="B294" s="159" t="s">
        <v>13</v>
      </c>
      <c r="C294" s="221"/>
      <c r="D294" s="159"/>
      <c r="E294" s="159"/>
      <c r="F294" s="160"/>
      <c r="G294" s="162"/>
    </row>
    <row r="295" spans="1:8" x14ac:dyDescent="0.25">
      <c r="A295" s="158"/>
      <c r="B295" s="159" t="s">
        <v>13</v>
      </c>
      <c r="C295" s="221"/>
      <c r="D295" s="159"/>
      <c r="E295" s="159"/>
      <c r="F295" s="160"/>
      <c r="G295" s="162"/>
      <c r="H295" s="222"/>
    </row>
    <row r="296" spans="1:8" x14ac:dyDescent="0.25">
      <c r="A296" s="158"/>
      <c r="B296" s="159" t="s">
        <v>13</v>
      </c>
      <c r="C296" s="221"/>
      <c r="D296" s="159"/>
      <c r="E296" s="159"/>
      <c r="F296" s="160"/>
      <c r="G296" s="162"/>
      <c r="H296" s="222"/>
    </row>
    <row r="297" spans="1:8" x14ac:dyDescent="0.25">
      <c r="A297" s="158"/>
      <c r="B297" s="159" t="s">
        <v>13</v>
      </c>
      <c r="C297" s="221"/>
      <c r="D297" s="159"/>
      <c r="E297" s="159"/>
      <c r="F297" s="160"/>
      <c r="G297" s="162"/>
    </row>
    <row r="298" spans="1:8" s="159" customFormat="1" x14ac:dyDescent="0.25">
      <c r="A298" s="158"/>
      <c r="B298" s="159" t="s">
        <v>13</v>
      </c>
      <c r="C298" s="221"/>
      <c r="F298" s="160"/>
      <c r="G298" s="162"/>
    </row>
    <row r="299" spans="1:8" ht="15.75" x14ac:dyDescent="0.25">
      <c r="A299" s="205"/>
      <c r="B299" s="159" t="s">
        <v>13</v>
      </c>
      <c r="C299" s="159"/>
      <c r="D299" s="206" t="s">
        <v>259</v>
      </c>
      <c r="E299" s="159"/>
      <c r="F299" s="223"/>
      <c r="G299" s="162"/>
    </row>
    <row r="300" spans="1:8" ht="15.75" x14ac:dyDescent="0.25">
      <c r="A300" s="224"/>
      <c r="B300" s="168"/>
      <c r="C300" s="168"/>
      <c r="D300" s="177" t="s">
        <v>24</v>
      </c>
      <c r="E300" s="168"/>
      <c r="F300" s="11"/>
      <c r="G300" s="178"/>
    </row>
    <row r="301" spans="1:8" ht="16.5" thickBot="1" x14ac:dyDescent="0.3">
      <c r="A301" s="225"/>
      <c r="B301" s="226"/>
      <c r="C301" s="226"/>
      <c r="D301" s="227"/>
      <c r="E301" s="226"/>
      <c r="F301" s="228"/>
      <c r="G301" s="187"/>
    </row>
    <row r="302" spans="1:8" s="12" customFormat="1" ht="14.25" customHeight="1" x14ac:dyDescent="0.25">
      <c r="A302" s="229"/>
      <c r="B302" s="230"/>
      <c r="C302" s="231"/>
      <c r="D302" s="232" t="s">
        <v>25</v>
      </c>
      <c r="E302" s="233"/>
      <c r="F302" s="234"/>
      <c r="G302" s="235"/>
    </row>
    <row r="303" spans="1:8" x14ac:dyDescent="0.25">
      <c r="A303" s="164"/>
      <c r="B303" s="159" t="s">
        <v>13</v>
      </c>
      <c r="C303" s="236"/>
      <c r="D303" s="159"/>
      <c r="E303" s="159"/>
      <c r="F303" s="160"/>
      <c r="G303" s="159"/>
    </row>
    <row r="304" spans="1:8" x14ac:dyDescent="0.25">
      <c r="A304" s="172"/>
      <c r="B304" s="173" t="s">
        <v>13</v>
      </c>
      <c r="C304" s="237"/>
      <c r="D304" s="173"/>
      <c r="E304" s="173"/>
      <c r="F304" s="174"/>
      <c r="G304" s="175"/>
    </row>
    <row r="305" spans="1:7" x14ac:dyDescent="0.25">
      <c r="A305" s="158"/>
      <c r="B305" s="159" t="s">
        <v>13</v>
      </c>
      <c r="C305" s="221"/>
      <c r="D305" s="159"/>
      <c r="E305" s="159"/>
      <c r="F305" s="160"/>
      <c r="G305" s="162"/>
    </row>
    <row r="306" spans="1:7" x14ac:dyDescent="0.25">
      <c r="A306" s="158"/>
      <c r="B306" s="159" t="s">
        <v>13</v>
      </c>
      <c r="C306" s="221"/>
      <c r="D306" s="159"/>
      <c r="E306" s="159"/>
      <c r="F306" s="160"/>
      <c r="G306" s="162"/>
    </row>
    <row r="307" spans="1:7" x14ac:dyDescent="0.25">
      <c r="A307" s="158"/>
      <c r="B307" s="159" t="s">
        <v>13</v>
      </c>
      <c r="C307" s="221"/>
      <c r="D307" s="159"/>
      <c r="E307" s="159"/>
      <c r="F307" s="160"/>
      <c r="G307" s="162"/>
    </row>
    <row r="308" spans="1:7" x14ac:dyDescent="0.25">
      <c r="A308" s="158"/>
      <c r="B308" s="159" t="s">
        <v>13</v>
      </c>
      <c r="C308" s="221"/>
      <c r="D308" s="159"/>
      <c r="E308" s="159"/>
      <c r="F308" s="160"/>
      <c r="G308" s="162"/>
    </row>
    <row r="309" spans="1:7" x14ac:dyDescent="0.25">
      <c r="A309" s="158"/>
      <c r="B309" s="159" t="s">
        <v>13</v>
      </c>
      <c r="C309" s="221"/>
      <c r="D309" s="159"/>
      <c r="E309" s="159"/>
      <c r="F309" s="160"/>
      <c r="G309" s="162"/>
    </row>
    <row r="310" spans="1:7" x14ac:dyDescent="0.25">
      <c r="A310" s="158"/>
      <c r="B310" s="159" t="s">
        <v>13</v>
      </c>
      <c r="C310" s="221"/>
      <c r="D310" s="159"/>
      <c r="E310" s="159"/>
      <c r="F310" s="160"/>
      <c r="G310" s="162"/>
    </row>
    <row r="311" spans="1:7" x14ac:dyDescent="0.25">
      <c r="A311" s="158"/>
      <c r="B311" s="159" t="s">
        <v>13</v>
      </c>
      <c r="C311" s="221"/>
      <c r="D311" s="159"/>
      <c r="E311" s="159"/>
      <c r="F311" s="160"/>
      <c r="G311" s="162"/>
    </row>
    <row r="312" spans="1:7" x14ac:dyDescent="0.25">
      <c r="A312" s="158"/>
      <c r="B312" s="159" t="s">
        <v>13</v>
      </c>
      <c r="C312" s="221"/>
      <c r="D312" s="159"/>
      <c r="E312" s="159"/>
      <c r="F312" s="160"/>
      <c r="G312" s="162"/>
    </row>
    <row r="313" spans="1:7" x14ac:dyDescent="0.25">
      <c r="A313" s="158"/>
      <c r="B313" s="159" t="s">
        <v>13</v>
      </c>
      <c r="C313" s="221"/>
      <c r="D313" s="159"/>
      <c r="E313" s="159"/>
      <c r="F313" s="160"/>
      <c r="G313" s="162"/>
    </row>
    <row r="314" spans="1:7" x14ac:dyDescent="0.25">
      <c r="A314" s="158"/>
      <c r="B314" s="159" t="s">
        <v>13</v>
      </c>
      <c r="C314" s="221"/>
      <c r="D314" s="159"/>
      <c r="E314" s="159"/>
      <c r="F314" s="160"/>
      <c r="G314" s="162"/>
    </row>
    <row r="315" spans="1:7" x14ac:dyDescent="0.25">
      <c r="A315" s="158"/>
      <c r="B315" s="159" t="s">
        <v>13</v>
      </c>
      <c r="C315" s="221"/>
      <c r="D315" s="159"/>
      <c r="E315" s="159"/>
      <c r="F315" s="160"/>
      <c r="G315" s="162"/>
    </row>
    <row r="316" spans="1:7" x14ac:dyDescent="0.25">
      <c r="A316" s="158"/>
      <c r="B316" s="159" t="s">
        <v>13</v>
      </c>
      <c r="C316" s="221"/>
      <c r="D316" s="159"/>
      <c r="E316" s="159"/>
      <c r="F316" s="160"/>
      <c r="G316" s="162"/>
    </row>
    <row r="317" spans="1:7" x14ac:dyDescent="0.25">
      <c r="A317" s="158"/>
      <c r="B317" s="159" t="s">
        <v>13</v>
      </c>
      <c r="C317" s="221"/>
      <c r="D317" s="159"/>
      <c r="E317" s="159"/>
      <c r="F317" s="160"/>
      <c r="G317" s="162"/>
    </row>
    <row r="318" spans="1:7" s="238" customFormat="1" x14ac:dyDescent="0.25">
      <c r="A318" s="158"/>
      <c r="B318" s="159" t="s">
        <v>13</v>
      </c>
      <c r="C318" s="221"/>
      <c r="D318" s="159"/>
      <c r="E318" s="159"/>
      <c r="F318" s="160"/>
      <c r="G318" s="162"/>
    </row>
    <row r="319" spans="1:7" x14ac:dyDescent="0.25">
      <c r="A319" s="158"/>
      <c r="B319" s="159" t="s">
        <v>13</v>
      </c>
      <c r="C319" s="221"/>
      <c r="D319" s="159"/>
      <c r="E319" s="159"/>
      <c r="F319" s="160"/>
      <c r="G319" s="162"/>
    </row>
    <row r="320" spans="1:7" x14ac:dyDescent="0.25">
      <c r="A320" s="158"/>
      <c r="B320" s="159" t="s">
        <v>13</v>
      </c>
      <c r="C320" s="221"/>
      <c r="D320" s="159"/>
      <c r="E320" s="159"/>
      <c r="F320" s="160"/>
      <c r="G320" s="162"/>
    </row>
    <row r="321" spans="1:95" x14ac:dyDescent="0.25">
      <c r="A321" s="158"/>
      <c r="B321" s="159" t="s">
        <v>13</v>
      </c>
      <c r="C321" s="221"/>
      <c r="D321" s="159"/>
      <c r="E321" s="159"/>
      <c r="F321" s="160"/>
      <c r="G321" s="162"/>
    </row>
    <row r="322" spans="1:95" x14ac:dyDescent="0.25">
      <c r="A322" s="158"/>
      <c r="B322" s="159" t="s">
        <v>13</v>
      </c>
      <c r="C322" s="221"/>
      <c r="D322" s="159"/>
      <c r="E322" s="159"/>
      <c r="F322" s="160"/>
      <c r="G322" s="162"/>
    </row>
    <row r="323" spans="1:95" ht="15.75" thickBot="1" x14ac:dyDescent="0.3">
      <c r="A323" s="176"/>
      <c r="B323" s="159"/>
      <c r="C323" s="239"/>
      <c r="D323" s="209" t="s">
        <v>26</v>
      </c>
      <c r="E323" s="168"/>
      <c r="F323" s="170"/>
      <c r="G323" s="178"/>
    </row>
    <row r="324" spans="1:95" ht="15.75" thickBot="1" x14ac:dyDescent="0.3">
      <c r="A324" s="207"/>
      <c r="B324" s="208"/>
      <c r="C324" s="208"/>
      <c r="D324" s="209"/>
      <c r="E324" s="208"/>
      <c r="F324" s="240"/>
      <c r="G324" s="211"/>
    </row>
    <row r="325" spans="1:95" x14ac:dyDescent="0.25">
      <c r="A325" s="241"/>
      <c r="B325" s="242"/>
      <c r="C325" s="242"/>
      <c r="D325" s="243" t="s">
        <v>27</v>
      </c>
      <c r="E325" s="242"/>
      <c r="F325" s="242"/>
      <c r="G325" s="244"/>
    </row>
    <row r="326" spans="1:95" x14ac:dyDescent="0.25">
      <c r="A326" s="245"/>
      <c r="B326" s="188" t="s">
        <v>13</v>
      </c>
      <c r="C326" s="246"/>
      <c r="D326" s="247"/>
      <c r="E326" s="248"/>
      <c r="F326" s="249"/>
      <c r="G326" s="244"/>
    </row>
    <row r="327" spans="1:95" x14ac:dyDescent="0.25">
      <c r="A327" s="250"/>
      <c r="B327" s="188" t="s">
        <v>13</v>
      </c>
      <c r="C327" s="251"/>
      <c r="D327" s="252"/>
      <c r="E327" s="248"/>
      <c r="F327" s="253"/>
      <c r="G327" s="216"/>
    </row>
    <row r="328" spans="1:95" x14ac:dyDescent="0.25">
      <c r="A328" s="250"/>
      <c r="B328" s="188" t="s">
        <v>13</v>
      </c>
      <c r="C328" s="251"/>
      <c r="D328" s="252"/>
      <c r="E328" s="248"/>
      <c r="F328" s="253"/>
      <c r="G328" s="216"/>
    </row>
    <row r="329" spans="1:95" s="14" customFormat="1" x14ac:dyDescent="0.25">
      <c r="A329" s="250"/>
      <c r="B329" s="188" t="s">
        <v>13</v>
      </c>
      <c r="C329" s="251"/>
      <c r="D329" s="252"/>
      <c r="E329" s="248"/>
      <c r="F329" s="253"/>
      <c r="G329" s="2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</row>
    <row r="330" spans="1:95" s="14" customFormat="1" x14ac:dyDescent="0.25">
      <c r="A330" s="250"/>
      <c r="B330" s="188" t="s">
        <v>13</v>
      </c>
      <c r="C330" s="251"/>
      <c r="D330" s="252"/>
      <c r="E330" s="248"/>
      <c r="F330" s="253"/>
      <c r="G330" s="2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</row>
    <row r="331" spans="1:95" s="14" customFormat="1" x14ac:dyDescent="0.25">
      <c r="A331" s="250"/>
      <c r="B331" s="188" t="s">
        <v>13</v>
      </c>
      <c r="C331" s="251"/>
      <c r="D331" s="252"/>
      <c r="E331" s="248"/>
      <c r="F331" s="253"/>
      <c r="G331" s="2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</row>
    <row r="332" spans="1:95" s="14" customFormat="1" x14ac:dyDescent="0.25">
      <c r="A332" s="250"/>
      <c r="B332" s="188" t="s">
        <v>13</v>
      </c>
      <c r="C332" s="251"/>
      <c r="D332" s="252"/>
      <c r="E332" s="248"/>
      <c r="F332" s="253"/>
      <c r="G332" s="2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</row>
    <row r="333" spans="1:95" s="14" customFormat="1" x14ac:dyDescent="0.25">
      <c r="A333" s="250"/>
      <c r="B333" s="188" t="s">
        <v>13</v>
      </c>
      <c r="C333" s="251"/>
      <c r="D333" s="252"/>
      <c r="E333" s="248"/>
      <c r="F333" s="253"/>
      <c r="G333" s="2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</row>
    <row r="334" spans="1:95" s="14" customFormat="1" x14ac:dyDescent="0.25">
      <c r="A334" s="250"/>
      <c r="B334" s="188" t="s">
        <v>13</v>
      </c>
      <c r="C334" s="251"/>
      <c r="D334" s="252"/>
      <c r="E334" s="248"/>
      <c r="F334" s="253"/>
      <c r="G334" s="2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</row>
    <row r="335" spans="1:95" s="14" customFormat="1" x14ac:dyDescent="0.25">
      <c r="A335" s="250"/>
      <c r="B335" s="188" t="s">
        <v>13</v>
      </c>
      <c r="C335" s="251"/>
      <c r="D335" s="252"/>
      <c r="E335" s="248"/>
      <c r="F335" s="253"/>
      <c r="G335" s="2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</row>
    <row r="336" spans="1:95" s="14" customFormat="1" x14ac:dyDescent="0.25">
      <c r="A336" s="250"/>
      <c r="B336" s="188" t="s">
        <v>13</v>
      </c>
      <c r="C336" s="251"/>
      <c r="D336" s="252"/>
      <c r="E336" s="248"/>
      <c r="F336" s="253"/>
      <c r="G336" s="2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</row>
    <row r="337" spans="1:95" s="14" customFormat="1" x14ac:dyDescent="0.25">
      <c r="A337" s="250"/>
      <c r="B337" s="188" t="s">
        <v>13</v>
      </c>
      <c r="C337" s="251"/>
      <c r="D337" s="252"/>
      <c r="E337" s="248"/>
      <c r="F337" s="253"/>
      <c r="G337" s="2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</row>
    <row r="338" spans="1:95" s="14" customFormat="1" x14ac:dyDescent="0.25">
      <c r="A338" s="250"/>
      <c r="B338" s="188" t="s">
        <v>13</v>
      </c>
      <c r="C338" s="251"/>
      <c r="D338" s="252"/>
      <c r="E338" s="248"/>
      <c r="F338" s="253"/>
      <c r="G338" s="2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</row>
    <row r="339" spans="1:95" s="14" customFormat="1" x14ac:dyDescent="0.25">
      <c r="A339" s="250"/>
      <c r="B339" s="188" t="s">
        <v>13</v>
      </c>
      <c r="C339" s="251"/>
      <c r="D339" s="188"/>
      <c r="E339" s="248"/>
      <c r="F339" s="254"/>
      <c r="G339" s="2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</row>
    <row r="340" spans="1:95" x14ac:dyDescent="0.25">
      <c r="A340" s="250"/>
      <c r="B340" s="188" t="s">
        <v>13</v>
      </c>
      <c r="C340" s="251"/>
      <c r="D340" s="255" t="s">
        <v>26</v>
      </c>
      <c r="E340" s="248"/>
      <c r="F340" s="256"/>
      <c r="G340" s="216"/>
    </row>
    <row r="341" spans="1:95" x14ac:dyDescent="0.25">
      <c r="A341" s="250"/>
      <c r="B341" s="257"/>
      <c r="C341" s="251"/>
      <c r="D341" s="255"/>
      <c r="E341" s="248"/>
      <c r="F341" s="256"/>
      <c r="G341" s="216"/>
    </row>
    <row r="342" spans="1:95" x14ac:dyDescent="0.25">
      <c r="A342" s="258"/>
      <c r="B342" s="259"/>
      <c r="C342" s="260"/>
      <c r="D342" s="261" t="s">
        <v>28</v>
      </c>
      <c r="E342" s="262"/>
      <c r="F342" s="263"/>
      <c r="G342" s="264"/>
    </row>
    <row r="343" spans="1:95" x14ac:dyDescent="0.25">
      <c r="A343" s="176"/>
      <c r="B343" s="159" t="s">
        <v>13</v>
      </c>
      <c r="C343" s="239"/>
      <c r="D343" s="168"/>
      <c r="E343" s="168"/>
      <c r="F343" s="265"/>
      <c r="G343" s="178"/>
    </row>
    <row r="344" spans="1:95" x14ac:dyDescent="0.25">
      <c r="A344" s="266"/>
      <c r="B344" s="159" t="s">
        <v>13</v>
      </c>
      <c r="C344" s="239"/>
      <c r="D344" s="267"/>
      <c r="E344" s="168"/>
      <c r="F344" s="268"/>
      <c r="G344" s="267"/>
    </row>
    <row r="345" spans="1:95" x14ac:dyDescent="0.25">
      <c r="A345" s="266"/>
      <c r="B345" s="159" t="s">
        <v>13</v>
      </c>
      <c r="C345" s="239"/>
      <c r="D345" s="267"/>
      <c r="E345" s="168"/>
      <c r="F345" s="268"/>
      <c r="G345" s="267"/>
    </row>
    <row r="346" spans="1:95" x14ac:dyDescent="0.25">
      <c r="A346" s="266"/>
      <c r="B346" s="159" t="s">
        <v>13</v>
      </c>
      <c r="C346" s="239"/>
      <c r="D346" s="267"/>
      <c r="E346" s="168"/>
      <c r="F346" s="268"/>
      <c r="G346" s="267"/>
    </row>
    <row r="347" spans="1:95" x14ac:dyDescent="0.25">
      <c r="A347" s="266"/>
      <c r="B347" s="159" t="s">
        <v>13</v>
      </c>
      <c r="C347" s="239"/>
      <c r="D347" s="255" t="s">
        <v>29</v>
      </c>
      <c r="E347" s="168"/>
      <c r="F347" s="269"/>
      <c r="G347" s="267"/>
    </row>
    <row r="348" spans="1:95" x14ac:dyDescent="0.25">
      <c r="A348" s="250"/>
      <c r="B348" s="257"/>
      <c r="C348" s="270"/>
      <c r="D348" s="255"/>
      <c r="E348" s="248"/>
      <c r="F348" s="256"/>
      <c r="G348" s="216"/>
    </row>
    <row r="349" spans="1:95" x14ac:dyDescent="0.25">
      <c r="A349" s="241"/>
      <c r="B349" s="242"/>
      <c r="C349" s="242"/>
      <c r="D349" s="243" t="s">
        <v>27</v>
      </c>
      <c r="E349" s="242"/>
      <c r="F349" s="242"/>
      <c r="G349" s="244"/>
    </row>
    <row r="350" spans="1:95" x14ac:dyDescent="0.25">
      <c r="A350" s="250"/>
      <c r="B350" s="257" t="s">
        <v>13</v>
      </c>
      <c r="C350" s="251"/>
      <c r="D350" s="188"/>
      <c r="E350" s="248"/>
      <c r="F350" s="254"/>
      <c r="G350" s="216"/>
    </row>
    <row r="351" spans="1:95" x14ac:dyDescent="0.25">
      <c r="A351" s="250"/>
      <c r="B351" s="257" t="s">
        <v>13</v>
      </c>
      <c r="C351" s="251"/>
      <c r="D351" s="188"/>
      <c r="E351" s="248"/>
      <c r="F351" s="254"/>
      <c r="G351" s="216"/>
    </row>
    <row r="352" spans="1:95" x14ac:dyDescent="0.25">
      <c r="A352" s="250"/>
      <c r="B352" s="257" t="s">
        <v>13</v>
      </c>
      <c r="C352" s="251"/>
      <c r="D352" s="188"/>
      <c r="E352" s="248"/>
      <c r="F352" s="254"/>
      <c r="G352" s="216"/>
    </row>
    <row r="353" spans="1:7" x14ac:dyDescent="0.25">
      <c r="A353" s="250"/>
      <c r="B353" s="257" t="s">
        <v>13</v>
      </c>
      <c r="C353" s="251"/>
      <c r="D353" s="188"/>
      <c r="E353" s="248"/>
      <c r="F353" s="254"/>
      <c r="G353" s="216"/>
    </row>
    <row r="354" spans="1:7" x14ac:dyDescent="0.25">
      <c r="A354" s="250"/>
      <c r="B354" s="257" t="s">
        <v>13</v>
      </c>
      <c r="C354" s="251"/>
      <c r="D354" s="188"/>
      <c r="E354" s="248"/>
      <c r="F354" s="254"/>
      <c r="G354" s="216"/>
    </row>
    <row r="355" spans="1:7" x14ac:dyDescent="0.25">
      <c r="A355" s="250"/>
      <c r="B355" s="257" t="s">
        <v>13</v>
      </c>
      <c r="C355" s="251"/>
      <c r="D355" s="188"/>
      <c r="E355" s="248"/>
      <c r="F355" s="254"/>
      <c r="G355" s="216"/>
    </row>
    <row r="356" spans="1:7" x14ac:dyDescent="0.25">
      <c r="A356" s="250"/>
      <c r="B356" s="257" t="s">
        <v>13</v>
      </c>
      <c r="C356" s="251"/>
      <c r="D356" s="188"/>
      <c r="E356" s="248"/>
      <c r="F356" s="254"/>
      <c r="G356" s="216"/>
    </row>
    <row r="357" spans="1:7" x14ac:dyDescent="0.25">
      <c r="A357" s="250"/>
      <c r="B357" s="257" t="s">
        <v>13</v>
      </c>
      <c r="C357" s="270"/>
      <c r="D357" s="255" t="s">
        <v>29</v>
      </c>
      <c r="E357" s="248"/>
      <c r="F357" s="271"/>
      <c r="G357" s="216"/>
    </row>
    <row r="358" spans="1:7" x14ac:dyDescent="0.25">
      <c r="A358" s="250"/>
      <c r="B358" s="257"/>
      <c r="C358" s="270"/>
      <c r="D358" s="255"/>
      <c r="E358" s="272"/>
      <c r="F358" s="273"/>
      <c r="G358" s="216"/>
    </row>
    <row r="359" spans="1:7" ht="15.75" thickBot="1" x14ac:dyDescent="0.3">
      <c r="A359" s="258"/>
      <c r="B359" s="259"/>
      <c r="C359" s="260"/>
      <c r="D359" s="274" t="s">
        <v>30</v>
      </c>
      <c r="E359" s="215"/>
      <c r="F359" s="275"/>
      <c r="G359" s="264"/>
    </row>
    <row r="360" spans="1:7" ht="15" customHeight="1" x14ac:dyDescent="0.25">
      <c r="A360" s="276"/>
      <c r="B360" s="277" t="s">
        <v>13</v>
      </c>
      <c r="C360" s="278" t="s">
        <v>31</v>
      </c>
      <c r="D360" s="277"/>
      <c r="E360" s="279" t="s">
        <v>32</v>
      </c>
      <c r="F360" s="280"/>
      <c r="G360" s="281"/>
    </row>
    <row r="361" spans="1:7" ht="16.5" thickBot="1" x14ac:dyDescent="0.3">
      <c r="A361" s="212"/>
      <c r="B361" s="208"/>
      <c r="C361" s="208"/>
      <c r="D361" s="209" t="s">
        <v>33</v>
      </c>
      <c r="E361" s="15">
        <f>+E46+E38</f>
        <v>0</v>
      </c>
      <c r="F361" s="15"/>
      <c r="G361" s="211"/>
    </row>
    <row r="362" spans="1:7" s="1" customFormat="1" ht="14.25" customHeight="1" x14ac:dyDescent="0.25">
      <c r="A362" s="282"/>
      <c r="B362" s="282"/>
      <c r="C362" s="282"/>
      <c r="D362" s="283"/>
      <c r="E362" s="16"/>
      <c r="F362" s="16"/>
      <c r="G362" s="282"/>
    </row>
    <row r="363" spans="1:7" s="1" customFormat="1" ht="14.25" customHeight="1" x14ac:dyDescent="0.25">
      <c r="A363" s="282"/>
      <c r="B363" s="282"/>
      <c r="C363" s="282"/>
      <c r="D363" s="283"/>
      <c r="E363" s="16"/>
      <c r="F363" s="16"/>
      <c r="G363" s="282"/>
    </row>
    <row r="364" spans="1:7" s="1" customFormat="1" ht="14.25" customHeight="1" x14ac:dyDescent="0.25">
      <c r="A364" s="282"/>
      <c r="B364" s="282"/>
      <c r="C364" s="282"/>
      <c r="D364" s="283"/>
      <c r="E364" s="16"/>
      <c r="F364" s="16"/>
      <c r="G364" s="282"/>
    </row>
    <row r="365" spans="1:7" s="1" customFormat="1" ht="14.25" customHeight="1" x14ac:dyDescent="0.25">
      <c r="A365" s="515" t="s">
        <v>34</v>
      </c>
      <c r="B365" s="515"/>
      <c r="C365" s="515"/>
      <c r="D365" s="520" t="s">
        <v>260</v>
      </c>
      <c r="E365" s="520"/>
      <c r="F365" s="520"/>
      <c r="G365" s="6"/>
    </row>
    <row r="366" spans="1:7" s="1" customFormat="1" ht="14.25" customHeight="1" x14ac:dyDescent="0.25">
      <c r="A366" s="519" t="s">
        <v>249</v>
      </c>
      <c r="B366" s="519"/>
      <c r="C366" s="519"/>
      <c r="D366" s="520" t="s">
        <v>36</v>
      </c>
      <c r="E366" s="520"/>
      <c r="F366" s="520"/>
      <c r="G366" s="17"/>
    </row>
    <row r="367" spans="1:7" s="1" customFormat="1" ht="14.25" customHeight="1" x14ac:dyDescent="0.25">
      <c r="A367" s="517" t="s">
        <v>37</v>
      </c>
      <c r="B367" s="517"/>
      <c r="C367" s="517"/>
      <c r="D367" s="521" t="s">
        <v>38</v>
      </c>
      <c r="E367" s="521"/>
      <c r="F367" s="521"/>
      <c r="G367" s="17"/>
    </row>
    <row r="368" spans="1:7" s="1" customFormat="1" ht="14.25" customHeight="1" x14ac:dyDescent="0.25">
      <c r="A368" s="18"/>
      <c r="B368" s="18"/>
      <c r="C368" s="18"/>
      <c r="D368" s="18"/>
      <c r="E368" s="18"/>
      <c r="F368" s="18"/>
      <c r="G368" s="17"/>
    </row>
    <row r="369" spans="1:7" s="1" customFormat="1" ht="14.25" customHeight="1" x14ac:dyDescent="0.25">
      <c r="A369" s="18"/>
      <c r="B369" s="18"/>
      <c r="C369" s="18"/>
      <c r="D369" s="18"/>
      <c r="E369" s="18"/>
      <c r="F369" s="18"/>
      <c r="G369" s="17"/>
    </row>
    <row r="370" spans="1:7" s="1" customFormat="1" ht="14.25" customHeight="1" x14ac:dyDescent="0.25">
      <c r="A370" s="18"/>
      <c r="B370" s="18"/>
      <c r="C370" s="18"/>
      <c r="D370" s="18"/>
      <c r="E370" s="18"/>
      <c r="F370" s="18"/>
      <c r="G370" s="284"/>
    </row>
    <row r="371" spans="1:7" s="1" customFormat="1" ht="14.25" customHeight="1" x14ac:dyDescent="0.25">
      <c r="A371" s="18"/>
      <c r="B371" s="18"/>
      <c r="C371" s="18"/>
      <c r="D371" s="18"/>
      <c r="E371" s="18"/>
      <c r="F371" s="18"/>
      <c r="G371" s="284"/>
    </row>
    <row r="372" spans="1:7" s="1" customFormat="1" ht="14.25" customHeight="1" x14ac:dyDescent="0.25">
      <c r="A372" s="18"/>
      <c r="B372" s="18"/>
      <c r="C372" s="18"/>
      <c r="D372" s="18"/>
      <c r="E372" s="18"/>
      <c r="F372" s="18"/>
      <c r="G372" s="284"/>
    </row>
    <row r="373" spans="1:7" s="1" customFormat="1" ht="14.25" customHeight="1" x14ac:dyDescent="0.25">
      <c r="A373" s="515" t="s">
        <v>39</v>
      </c>
      <c r="B373" s="515"/>
      <c r="C373" s="515"/>
      <c r="D373" s="516" t="s">
        <v>261</v>
      </c>
      <c r="E373" s="516"/>
      <c r="F373" s="516"/>
      <c r="G373" s="6"/>
    </row>
    <row r="374" spans="1:7" s="1" customFormat="1" ht="14.25" customHeight="1" x14ac:dyDescent="0.25">
      <c r="A374" s="515" t="s">
        <v>262</v>
      </c>
      <c r="B374" s="515"/>
      <c r="C374" s="515"/>
      <c r="D374" s="516" t="s">
        <v>263</v>
      </c>
      <c r="E374" s="516"/>
      <c r="F374" s="516"/>
      <c r="G374" s="17"/>
    </row>
    <row r="375" spans="1:7" s="1" customFormat="1" ht="14.25" customHeight="1" x14ac:dyDescent="0.25">
      <c r="A375" s="517" t="s">
        <v>42</v>
      </c>
      <c r="B375" s="517"/>
      <c r="C375" s="517"/>
      <c r="D375" s="514" t="s">
        <v>38</v>
      </c>
      <c r="E375" s="514"/>
      <c r="F375" s="514"/>
      <c r="G375" s="17"/>
    </row>
    <row r="376" spans="1:7" x14ac:dyDescent="0.25">
      <c r="A376" s="18"/>
      <c r="B376" s="18"/>
      <c r="C376" s="18"/>
      <c r="D376" s="18"/>
      <c r="E376" s="18"/>
      <c r="F376" s="18"/>
      <c r="G376" s="17"/>
    </row>
    <row r="377" spans="1:7" s="19" customFormat="1" ht="14.25" customHeight="1" x14ac:dyDescent="0.25">
      <c r="A377" s="18"/>
      <c r="B377" s="18"/>
      <c r="C377" s="18"/>
      <c r="D377" s="18"/>
      <c r="E377" s="18"/>
      <c r="F377" s="18"/>
      <c r="G377" s="17"/>
    </row>
    <row r="378" spans="1:7" s="1" customFormat="1" ht="14.25" customHeight="1" x14ac:dyDescent="0.25">
      <c r="A378" s="18"/>
      <c r="B378" s="18"/>
      <c r="C378" s="18"/>
      <c r="D378" s="18"/>
      <c r="E378" s="18"/>
      <c r="F378" s="18"/>
      <c r="G378" s="17"/>
    </row>
    <row r="379" spans="1:7" s="1" customFormat="1" ht="14.25" customHeight="1" x14ac:dyDescent="0.25">
      <c r="A379" s="18"/>
      <c r="B379" s="18"/>
      <c r="C379" s="18"/>
      <c r="D379" s="18"/>
      <c r="E379" s="18"/>
      <c r="F379" s="18"/>
      <c r="G379" s="17"/>
    </row>
    <row r="380" spans="1:7" s="1" customFormat="1" ht="14.25" customHeight="1" x14ac:dyDescent="0.25">
      <c r="A380" s="18"/>
      <c r="B380" s="18"/>
      <c r="C380" s="18"/>
      <c r="D380" s="18"/>
      <c r="E380" s="18"/>
      <c r="F380" s="18"/>
      <c r="G380" s="17"/>
    </row>
    <row r="381" spans="1:7" s="1" customFormat="1" ht="14.25" customHeight="1" x14ac:dyDescent="0.25">
      <c r="A381" s="516" t="s">
        <v>264</v>
      </c>
      <c r="B381" s="516"/>
      <c r="C381" s="516"/>
      <c r="D381" s="516"/>
      <c r="E381" s="516"/>
      <c r="F381" s="516"/>
      <c r="G381" s="6"/>
    </row>
    <row r="382" spans="1:7" ht="15" customHeight="1" x14ac:dyDescent="0.25">
      <c r="A382" s="518" t="s">
        <v>265</v>
      </c>
      <c r="B382" s="518"/>
      <c r="C382" s="518"/>
      <c r="D382" s="518"/>
      <c r="E382" s="518"/>
      <c r="F382" s="518"/>
      <c r="G382" s="17"/>
    </row>
    <row r="383" spans="1:7" ht="15" customHeight="1" x14ac:dyDescent="0.25">
      <c r="A383" s="514" t="s">
        <v>45</v>
      </c>
      <c r="B383" s="514"/>
      <c r="C383" s="514"/>
      <c r="D383" s="514"/>
      <c r="E383" s="514"/>
      <c r="F383" s="514"/>
      <c r="G383" s="17"/>
    </row>
    <row r="384" spans="1:7" x14ac:dyDescent="0.25">
      <c r="A384" s="18"/>
      <c r="B384" s="18"/>
      <c r="C384" s="18"/>
      <c r="D384" s="18"/>
      <c r="E384" s="18"/>
      <c r="F384" s="18"/>
      <c r="G384" s="17"/>
    </row>
    <row r="385" spans="1:11" s="4" customFormat="1" ht="19.5" customHeight="1" x14ac:dyDescent="0.25">
      <c r="A385" s="18"/>
      <c r="B385" s="18"/>
      <c r="C385" s="18"/>
      <c r="D385" s="18"/>
      <c r="E385" s="18"/>
      <c r="F385" s="18"/>
      <c r="G385" s="17"/>
      <c r="H385" s="20"/>
      <c r="I385" s="20"/>
      <c r="J385" s="20"/>
      <c r="K385" s="20"/>
    </row>
    <row r="386" spans="1:11" s="4" customFormat="1" ht="19.5" customHeight="1" x14ac:dyDescent="0.25">
      <c r="A386" s="18"/>
      <c r="B386" s="18"/>
      <c r="C386" s="18"/>
      <c r="D386" s="18"/>
      <c r="E386" s="18"/>
      <c r="F386" s="18"/>
      <c r="G386" s="17"/>
      <c r="H386" s="21"/>
      <c r="I386" s="21"/>
      <c r="J386" s="21"/>
      <c r="K386" s="22"/>
    </row>
    <row r="387" spans="1:11" s="4" customFormat="1" ht="19.5" customHeight="1" x14ac:dyDescent="0.25">
      <c r="A387" s="18"/>
      <c r="B387" s="18"/>
      <c r="C387" s="18"/>
      <c r="D387" s="18"/>
      <c r="E387" s="18"/>
      <c r="F387" s="18"/>
      <c r="G387" s="17"/>
      <c r="H387" s="21"/>
      <c r="I387" s="21"/>
      <c r="J387" s="21"/>
      <c r="K387" s="22"/>
    </row>
    <row r="388" spans="1:11" s="4" customFormat="1" ht="19.5" customHeight="1" x14ac:dyDescent="0.25">
      <c r="A388" s="18"/>
      <c r="B388" s="18"/>
      <c r="C388" s="18"/>
      <c r="D388" s="18"/>
      <c r="E388" s="18"/>
      <c r="F388" s="18"/>
      <c r="G388" s="17"/>
      <c r="H388" s="21"/>
      <c r="I388" s="21"/>
      <c r="J388" s="21"/>
      <c r="K388" s="22"/>
    </row>
    <row r="389" spans="1:11" s="4" customFormat="1" ht="19.5" customHeight="1" x14ac:dyDescent="0.25">
      <c r="A389"/>
      <c r="B389"/>
      <c r="C389"/>
      <c r="D389"/>
      <c r="E389"/>
      <c r="F389"/>
      <c r="G389"/>
      <c r="H389" s="21"/>
      <c r="I389" s="21"/>
      <c r="J389" s="21"/>
      <c r="K389" s="22"/>
    </row>
    <row r="390" spans="1:11" s="4" customFormat="1" ht="19.5" customHeight="1" x14ac:dyDescent="0.25">
      <c r="A390"/>
      <c r="B390"/>
      <c r="C390"/>
      <c r="D390"/>
      <c r="E390"/>
      <c r="F390"/>
      <c r="G390"/>
      <c r="H390" s="20"/>
      <c r="I390" s="20"/>
      <c r="J390" s="20"/>
      <c r="K390" s="20"/>
    </row>
    <row r="391" spans="1:11" s="4" customFormat="1" ht="14.25" customHeight="1" x14ac:dyDescent="0.25">
      <c r="A391"/>
      <c r="B391"/>
      <c r="C391"/>
      <c r="D391"/>
      <c r="E391"/>
      <c r="F391"/>
      <c r="G391"/>
    </row>
    <row r="392" spans="1:11" s="4" customFormat="1" ht="14.25" customHeight="1" x14ac:dyDescent="0.25">
      <c r="A392"/>
      <c r="B392"/>
      <c r="C392"/>
      <c r="D392"/>
      <c r="E392"/>
      <c r="F392"/>
      <c r="G392"/>
    </row>
    <row r="393" spans="1:11" s="4" customFormat="1" ht="14.25" customHeight="1" x14ac:dyDescent="0.25">
      <c r="A393"/>
      <c r="B393"/>
      <c r="C393"/>
      <c r="D393"/>
      <c r="E393"/>
      <c r="F393"/>
      <c r="G393"/>
    </row>
    <row r="394" spans="1:11" s="4" customFormat="1" ht="14.25" customHeight="1" x14ac:dyDescent="0.25">
      <c r="A394"/>
      <c r="B394"/>
      <c r="C394"/>
      <c r="D394"/>
      <c r="E394"/>
      <c r="F394"/>
      <c r="G394"/>
    </row>
    <row r="395" spans="1:11" s="4" customFormat="1" ht="14.25" customHeight="1" x14ac:dyDescent="0.25">
      <c r="A395"/>
      <c r="B395"/>
      <c r="C395"/>
      <c r="D395"/>
      <c r="E395"/>
      <c r="F395"/>
      <c r="G395"/>
    </row>
    <row r="396" spans="1:11" s="4" customFormat="1" ht="14.25" customHeight="1" x14ac:dyDescent="0.25">
      <c r="A396"/>
      <c r="B396"/>
      <c r="C396"/>
      <c r="D396"/>
      <c r="E396"/>
      <c r="F396"/>
      <c r="G396"/>
    </row>
    <row r="397" spans="1:11" s="4" customFormat="1" ht="14.25" customHeight="1" x14ac:dyDescent="0.25">
      <c r="A397"/>
      <c r="B397"/>
      <c r="C397"/>
      <c r="D397"/>
      <c r="E397"/>
      <c r="F397"/>
      <c r="G397"/>
    </row>
    <row r="398" spans="1:11" s="4" customFormat="1" ht="14.25" customHeight="1" x14ac:dyDescent="0.25">
      <c r="A398"/>
      <c r="B398"/>
      <c r="C398"/>
      <c r="D398"/>
      <c r="E398"/>
      <c r="F398"/>
      <c r="G398"/>
    </row>
    <row r="399" spans="1:11" s="4" customFormat="1" ht="19.5" customHeight="1" x14ac:dyDescent="0.25">
      <c r="A399"/>
      <c r="B399"/>
      <c r="C399"/>
      <c r="D399"/>
      <c r="E399"/>
      <c r="F399"/>
      <c r="G399"/>
      <c r="H399" s="20"/>
      <c r="I399" s="20"/>
      <c r="J399" s="20"/>
      <c r="K399" s="20"/>
    </row>
    <row r="400" spans="1:11" s="4" customFormat="1" ht="19.5" customHeight="1" x14ac:dyDescent="0.25">
      <c r="A400"/>
      <c r="B400"/>
      <c r="C400"/>
      <c r="D400"/>
      <c r="E400"/>
      <c r="F400"/>
      <c r="G400"/>
      <c r="H400" s="21"/>
      <c r="I400" s="21"/>
      <c r="J400" s="21"/>
      <c r="K400" s="22"/>
    </row>
    <row r="401" spans="1:7" s="4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A5" sqref="A5:F5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522" t="s">
        <v>3</v>
      </c>
      <c r="B4" s="522"/>
      <c r="C4" s="522"/>
      <c r="D4" s="522"/>
      <c r="E4" s="522"/>
      <c r="F4" s="522"/>
      <c r="G4" s="152"/>
    </row>
    <row r="5" spans="1:261" s="1" customFormat="1" ht="14.25" customHeight="1" x14ac:dyDescent="0.25">
      <c r="A5" s="523" t="s">
        <v>271</v>
      </c>
      <c r="B5" s="523"/>
      <c r="C5" s="523"/>
      <c r="D5" s="523"/>
      <c r="E5" s="523"/>
      <c r="F5" s="523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524" t="s">
        <v>12</v>
      </c>
      <c r="B7" s="525"/>
      <c r="C7" s="525"/>
      <c r="D7" s="525"/>
      <c r="E7" s="525"/>
      <c r="F7" s="526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/>
      <c r="B8" s="159" t="s">
        <v>11</v>
      </c>
      <c r="C8" s="159"/>
      <c r="D8" s="159" t="s">
        <v>14</v>
      </c>
      <c r="E8" s="160"/>
      <c r="F8" s="161"/>
      <c r="G8" s="162"/>
    </row>
    <row r="9" spans="1:261" x14ac:dyDescent="0.25">
      <c r="A9" s="158"/>
      <c r="B9" s="159" t="s">
        <v>11</v>
      </c>
      <c r="C9" s="159"/>
      <c r="D9" s="159" t="s">
        <v>14</v>
      </c>
      <c r="E9" s="160"/>
      <c r="F9" s="161"/>
      <c r="G9" s="162"/>
    </row>
    <row r="10" spans="1:261" x14ac:dyDescent="0.25">
      <c r="A10" s="158"/>
      <c r="B10" s="159" t="s">
        <v>11</v>
      </c>
      <c r="C10" s="159"/>
      <c r="D10" s="159" t="s">
        <v>14</v>
      </c>
      <c r="E10" s="160"/>
      <c r="F10" s="161"/>
      <c r="G10" s="162"/>
    </row>
    <row r="11" spans="1:261" x14ac:dyDescent="0.25">
      <c r="A11" s="158"/>
      <c r="B11" s="159" t="s">
        <v>11</v>
      </c>
      <c r="C11" s="159"/>
      <c r="D11" s="159" t="s">
        <v>14</v>
      </c>
      <c r="E11" s="160"/>
      <c r="F11" s="161"/>
      <c r="G11" s="162"/>
    </row>
    <row r="12" spans="1:261" x14ac:dyDescent="0.25">
      <c r="A12" s="158"/>
      <c r="B12" s="159" t="s">
        <v>11</v>
      </c>
      <c r="C12" s="159"/>
      <c r="D12" s="159" t="s">
        <v>14</v>
      </c>
      <c r="E12" s="160"/>
      <c r="F12" s="161"/>
      <c r="G12" s="162"/>
    </row>
    <row r="13" spans="1:261" x14ac:dyDescent="0.25">
      <c r="A13" s="158"/>
      <c r="B13" s="159" t="s">
        <v>11</v>
      </c>
      <c r="C13" s="159"/>
      <c r="D13" s="159" t="s">
        <v>14</v>
      </c>
      <c r="E13" s="160"/>
      <c r="F13" s="161"/>
      <c r="G13" s="162"/>
    </row>
    <row r="14" spans="1:261" x14ac:dyDescent="0.25">
      <c r="A14" s="158"/>
      <c r="B14" s="159" t="s">
        <v>11</v>
      </c>
      <c r="C14" s="159"/>
      <c r="D14" s="159" t="s">
        <v>14</v>
      </c>
      <c r="E14" s="160"/>
      <c r="F14" s="161"/>
      <c r="G14" s="162"/>
    </row>
    <row r="15" spans="1:261" x14ac:dyDescent="0.25">
      <c r="A15" s="158"/>
      <c r="B15" s="159" t="s">
        <v>11</v>
      </c>
      <c r="C15" s="159"/>
      <c r="D15" s="159" t="s">
        <v>14</v>
      </c>
      <c r="E15" s="160"/>
      <c r="F15" s="161"/>
      <c r="G15" s="162"/>
    </row>
    <row r="16" spans="1:261" x14ac:dyDescent="0.25">
      <c r="A16" s="158"/>
      <c r="B16" s="159" t="s">
        <v>11</v>
      </c>
      <c r="C16" s="159"/>
      <c r="D16" s="159" t="s">
        <v>14</v>
      </c>
      <c r="E16" s="160"/>
      <c r="F16" s="161"/>
      <c r="G16" s="162"/>
    </row>
    <row r="17" spans="1:7" x14ac:dyDescent="0.25">
      <c r="A17" s="158"/>
      <c r="B17" s="159" t="s">
        <v>11</v>
      </c>
      <c r="C17" s="159"/>
      <c r="D17" s="159" t="s">
        <v>14</v>
      </c>
      <c r="E17" s="160"/>
      <c r="F17" s="161"/>
      <c r="G17" s="162"/>
    </row>
    <row r="18" spans="1:7" x14ac:dyDescent="0.25">
      <c r="A18" s="158"/>
      <c r="B18" s="159" t="s">
        <v>11</v>
      </c>
      <c r="C18" s="159"/>
      <c r="D18" s="159" t="s">
        <v>14</v>
      </c>
      <c r="E18" s="160"/>
      <c r="F18" s="161"/>
      <c r="G18" s="162"/>
    </row>
    <row r="19" spans="1:7" x14ac:dyDescent="0.25">
      <c r="A19" s="158"/>
      <c r="B19" s="159" t="s">
        <v>11</v>
      </c>
      <c r="C19" s="159"/>
      <c r="D19" s="159" t="s">
        <v>14</v>
      </c>
      <c r="E19" s="160"/>
      <c r="F19" s="161"/>
      <c r="G19" s="162"/>
    </row>
    <row r="20" spans="1:7" x14ac:dyDescent="0.25">
      <c r="A20" s="158"/>
      <c r="B20" s="159" t="s">
        <v>11</v>
      </c>
      <c r="C20" s="159"/>
      <c r="D20" s="159" t="s">
        <v>14</v>
      </c>
      <c r="E20" s="160"/>
      <c r="F20" s="161"/>
      <c r="G20" s="162"/>
    </row>
    <row r="21" spans="1:7" x14ac:dyDescent="0.25">
      <c r="A21" s="158"/>
      <c r="B21" s="159" t="s">
        <v>11</v>
      </c>
      <c r="C21" s="159"/>
      <c r="D21" s="159" t="s">
        <v>14</v>
      </c>
      <c r="E21" s="160"/>
      <c r="F21" s="161"/>
      <c r="G21" s="162"/>
    </row>
    <row r="22" spans="1:7" x14ac:dyDescent="0.25">
      <c r="A22" s="158"/>
      <c r="B22" s="159" t="s">
        <v>11</v>
      </c>
      <c r="C22" s="159"/>
      <c r="D22" s="159" t="s">
        <v>14</v>
      </c>
      <c r="E22" s="160"/>
      <c r="F22" s="161"/>
      <c r="G22" s="162"/>
    </row>
    <row r="23" spans="1:7" x14ac:dyDescent="0.25">
      <c r="A23" s="158"/>
      <c r="B23" s="159" t="s">
        <v>11</v>
      </c>
      <c r="C23" s="159"/>
      <c r="D23" s="159" t="s">
        <v>14</v>
      </c>
      <c r="E23" s="160"/>
      <c r="F23" s="161"/>
      <c r="G23" s="162"/>
    </row>
    <row r="24" spans="1:7" x14ac:dyDescent="0.25">
      <c r="A24" s="158"/>
      <c r="B24" s="159" t="s">
        <v>11</v>
      </c>
      <c r="C24" s="159"/>
      <c r="D24" s="159" t="s">
        <v>14</v>
      </c>
      <c r="E24" s="160"/>
      <c r="F24" s="161"/>
      <c r="G24" s="162"/>
    </row>
    <row r="25" spans="1:7" x14ac:dyDescent="0.25">
      <c r="A25" s="158"/>
      <c r="B25" s="159" t="s">
        <v>11</v>
      </c>
      <c r="C25" s="159"/>
      <c r="D25" s="159" t="s">
        <v>14</v>
      </c>
      <c r="E25" s="160"/>
      <c r="F25" s="161"/>
      <c r="G25" s="162"/>
    </row>
    <row r="26" spans="1:7" x14ac:dyDescent="0.25">
      <c r="A26" s="158"/>
      <c r="B26" s="159" t="s">
        <v>11</v>
      </c>
      <c r="C26" s="159"/>
      <c r="D26" s="159" t="s">
        <v>14</v>
      </c>
      <c r="E26" s="160"/>
      <c r="F26" s="161"/>
      <c r="G26" s="162"/>
    </row>
    <row r="27" spans="1:7" x14ac:dyDescent="0.25">
      <c r="A27" s="158"/>
      <c r="B27" s="159" t="s">
        <v>11</v>
      </c>
      <c r="C27" s="159"/>
      <c r="D27" s="159" t="s">
        <v>14</v>
      </c>
      <c r="E27" s="160"/>
      <c r="F27" s="161"/>
      <c r="G27" s="162"/>
    </row>
    <row r="28" spans="1:7" x14ac:dyDescent="0.25">
      <c r="A28" s="158"/>
      <c r="B28" s="159" t="s">
        <v>11</v>
      </c>
      <c r="C28" s="159"/>
      <c r="D28" s="159" t="s">
        <v>14</v>
      </c>
      <c r="E28" s="160"/>
      <c r="F28" s="161"/>
      <c r="G28" s="162"/>
    </row>
    <row r="29" spans="1:7" x14ac:dyDescent="0.25">
      <c r="A29" s="158"/>
      <c r="B29" s="159" t="s">
        <v>11</v>
      </c>
      <c r="C29" s="159"/>
      <c r="D29" s="159" t="s">
        <v>14</v>
      </c>
      <c r="E29" s="160"/>
      <c r="F29" s="161"/>
      <c r="G29" s="162"/>
    </row>
    <row r="30" spans="1:7" x14ac:dyDescent="0.25">
      <c r="A30" s="158"/>
      <c r="B30" s="159" t="s">
        <v>11</v>
      </c>
      <c r="C30" s="159"/>
      <c r="D30" s="159" t="s">
        <v>14</v>
      </c>
      <c r="E30" s="160"/>
      <c r="F30" s="161"/>
      <c r="G30" s="162"/>
    </row>
    <row r="31" spans="1:7" x14ac:dyDescent="0.25">
      <c r="A31" s="158"/>
      <c r="B31" s="159" t="s">
        <v>11</v>
      </c>
      <c r="C31" s="159"/>
      <c r="D31" s="159" t="s">
        <v>14</v>
      </c>
      <c r="E31" s="160"/>
      <c r="F31" s="161"/>
      <c r="G31" s="162"/>
    </row>
    <row r="32" spans="1:7" x14ac:dyDescent="0.25">
      <c r="A32" s="158"/>
      <c r="B32" s="159" t="s">
        <v>11</v>
      </c>
      <c r="C32" s="159"/>
      <c r="D32" s="159" t="s">
        <v>14</v>
      </c>
      <c r="E32" s="160"/>
      <c r="F32" s="161"/>
      <c r="G32" s="162"/>
    </row>
    <row r="33" spans="1:7" x14ac:dyDescent="0.25">
      <c r="A33" s="158"/>
      <c r="B33" s="159" t="s">
        <v>11</v>
      </c>
      <c r="C33" s="159"/>
      <c r="D33" s="159" t="s">
        <v>14</v>
      </c>
      <c r="E33" s="160"/>
      <c r="F33" s="161"/>
      <c r="G33" s="162"/>
    </row>
    <row r="34" spans="1:7" x14ac:dyDescent="0.25">
      <c r="A34" s="158"/>
      <c r="B34" s="159" t="s">
        <v>11</v>
      </c>
      <c r="C34" s="159"/>
      <c r="D34" s="159" t="s">
        <v>14</v>
      </c>
      <c r="E34" s="160"/>
      <c r="F34" s="161"/>
      <c r="G34" s="162"/>
    </row>
    <row r="35" spans="1:7" x14ac:dyDescent="0.25">
      <c r="A35" s="158"/>
      <c r="B35" s="159" t="s">
        <v>11</v>
      </c>
      <c r="C35" s="159"/>
      <c r="D35" s="159" t="s">
        <v>14</v>
      </c>
      <c r="E35" s="160"/>
      <c r="F35" s="161"/>
      <c r="G35" s="162"/>
    </row>
    <row r="36" spans="1:7" x14ac:dyDescent="0.25">
      <c r="A36" s="158"/>
      <c r="B36" s="159" t="s">
        <v>11</v>
      </c>
      <c r="C36" s="159"/>
      <c r="D36" s="159" t="s">
        <v>14</v>
      </c>
      <c r="E36" s="160"/>
      <c r="F36" s="161"/>
      <c r="G36" s="162"/>
    </row>
    <row r="37" spans="1:7" x14ac:dyDescent="0.25">
      <c r="A37" s="158"/>
      <c r="B37" s="159" t="s">
        <v>11</v>
      </c>
      <c r="C37" s="159"/>
      <c r="D37" s="159" t="s">
        <v>14</v>
      </c>
      <c r="E37" s="160"/>
      <c r="F37" s="161"/>
      <c r="G37" s="162"/>
    </row>
    <row r="38" spans="1:7" x14ac:dyDescent="0.25">
      <c r="A38" s="158"/>
      <c r="B38" s="159" t="s">
        <v>11</v>
      </c>
      <c r="C38" s="159"/>
      <c r="D38" s="159" t="s">
        <v>14</v>
      </c>
      <c r="E38" s="163"/>
      <c r="F38" s="161"/>
      <c r="G38" s="162"/>
    </row>
    <row r="39" spans="1:7" x14ac:dyDescent="0.25">
      <c r="A39" s="164"/>
      <c r="B39" s="159"/>
      <c r="C39" s="159"/>
      <c r="D39" s="165" t="s">
        <v>15</v>
      </c>
      <c r="E39" s="166"/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527" t="s">
        <v>253</v>
      </c>
      <c r="B41" s="528"/>
      <c r="C41" s="528"/>
      <c r="D41" s="528"/>
      <c r="E41" s="528"/>
      <c r="F41" s="529"/>
      <c r="G41" s="171"/>
    </row>
    <row r="42" spans="1:7" x14ac:dyDescent="0.25">
      <c r="A42" s="172"/>
      <c r="B42" s="173" t="s">
        <v>13</v>
      </c>
      <c r="C42" s="173"/>
      <c r="D42" s="173" t="s">
        <v>254</v>
      </c>
      <c r="E42" s="174"/>
      <c r="F42" s="173"/>
      <c r="G42" s="175"/>
    </row>
    <row r="43" spans="1:7" x14ac:dyDescent="0.25">
      <c r="A43" s="158"/>
      <c r="B43" s="159" t="s">
        <v>13</v>
      </c>
      <c r="C43" s="159"/>
      <c r="D43" s="159" t="s">
        <v>255</v>
      </c>
      <c r="E43" s="160"/>
      <c r="F43" s="159"/>
      <c r="G43" s="162"/>
    </row>
    <row r="44" spans="1:7" x14ac:dyDescent="0.25">
      <c r="A44" s="158"/>
      <c r="B44" s="159" t="s">
        <v>13</v>
      </c>
      <c r="C44" s="159"/>
      <c r="D44" s="173" t="s">
        <v>256</v>
      </c>
      <c r="E44" s="160"/>
      <c r="F44" s="159"/>
      <c r="G44" s="162"/>
    </row>
    <row r="45" spans="1:7" x14ac:dyDescent="0.25">
      <c r="A45" s="158"/>
      <c r="B45" s="159" t="s">
        <v>13</v>
      </c>
      <c r="C45" s="159"/>
      <c r="D45" s="173" t="s">
        <v>257</v>
      </c>
      <c r="E45" s="160"/>
      <c r="F45" s="159"/>
      <c r="G45" s="162"/>
    </row>
    <row r="46" spans="1:7" ht="15.75" thickBot="1" x14ac:dyDescent="0.3">
      <c r="A46" s="176"/>
      <c r="B46" s="168"/>
      <c r="C46" s="168"/>
      <c r="D46" s="177" t="s">
        <v>16</v>
      </c>
      <c r="E46" s="170"/>
      <c r="F46" s="168"/>
      <c r="G46" s="178"/>
    </row>
    <row r="47" spans="1:7" s="9" customFormat="1" ht="15.75" thickBot="1" x14ac:dyDescent="0.3">
      <c r="A47" s="179"/>
      <c r="B47" s="180"/>
      <c r="C47" s="180"/>
      <c r="D47" s="181" t="s">
        <v>17</v>
      </c>
      <c r="E47" s="182"/>
      <c r="F47" s="180"/>
      <c r="G47" s="183"/>
    </row>
    <row r="48" spans="1:7" s="1" customFormat="1" ht="14.25" customHeight="1" x14ac:dyDescent="0.25">
      <c r="A48" s="172"/>
      <c r="B48" s="173" t="s">
        <v>13</v>
      </c>
      <c r="C48" s="173"/>
      <c r="D48" s="184" t="s">
        <v>18</v>
      </c>
      <c r="E48" s="185"/>
      <c r="F48" s="186"/>
      <c r="G48" s="187"/>
    </row>
    <row r="49" spans="1:7" x14ac:dyDescent="0.25">
      <c r="A49" s="158"/>
      <c r="B49" s="159" t="s">
        <v>13</v>
      </c>
      <c r="C49" s="159"/>
      <c r="D49" s="188" t="s">
        <v>18</v>
      </c>
      <c r="E49" s="163"/>
      <c r="F49" s="161"/>
      <c r="G49" s="178"/>
    </row>
    <row r="50" spans="1:7" ht="15.75" thickBot="1" x14ac:dyDescent="0.3">
      <c r="A50" s="189"/>
      <c r="B50" s="189"/>
      <c r="C50" s="189"/>
      <c r="D50" s="189" t="s">
        <v>19</v>
      </c>
      <c r="E50" s="189"/>
      <c r="F50" s="190"/>
      <c r="G50" s="189"/>
    </row>
    <row r="51" spans="1:7" s="196" customFormat="1" ht="15.75" thickBot="1" x14ac:dyDescent="0.3">
      <c r="A51" s="191"/>
      <c r="B51" s="192"/>
      <c r="C51" s="192"/>
      <c r="D51" s="193"/>
      <c r="E51" s="194"/>
      <c r="F51" s="192"/>
      <c r="G51" s="195"/>
    </row>
    <row r="52" spans="1:7" ht="15.75" thickBot="1" x14ac:dyDescent="0.3">
      <c r="A52" s="197"/>
      <c r="B52" s="198"/>
      <c r="C52" s="198"/>
      <c r="D52" s="199" t="s">
        <v>20</v>
      </c>
      <c r="E52" s="198"/>
      <c r="F52" s="198"/>
      <c r="G52" s="200"/>
    </row>
    <row r="53" spans="1:7" x14ac:dyDescent="0.25">
      <c r="A53" s="201"/>
      <c r="B53" s="202" t="s">
        <v>21</v>
      </c>
      <c r="C53" s="202"/>
      <c r="D53" s="202"/>
      <c r="E53" s="202"/>
      <c r="F53" s="203"/>
      <c r="G53" s="202"/>
    </row>
    <row r="54" spans="1:7" x14ac:dyDescent="0.25">
      <c r="A54" s="158"/>
      <c r="B54" s="159" t="s">
        <v>21</v>
      </c>
      <c r="C54" s="159"/>
      <c r="D54" s="159"/>
      <c r="E54" s="161"/>
      <c r="F54" s="160"/>
      <c r="G54" s="175"/>
    </row>
    <row r="55" spans="1:7" x14ac:dyDescent="0.25">
      <c r="A55" s="158"/>
      <c r="B55" s="159" t="s">
        <v>21</v>
      </c>
      <c r="C55" s="159"/>
      <c r="D55" s="159"/>
      <c r="E55" s="159"/>
      <c r="F55" s="160"/>
      <c r="G55" s="162"/>
    </row>
    <row r="56" spans="1:7" x14ac:dyDescent="0.25">
      <c r="A56" s="158"/>
      <c r="B56" s="159" t="s">
        <v>21</v>
      </c>
      <c r="C56" s="159"/>
      <c r="D56" s="159"/>
      <c r="E56" s="159"/>
      <c r="F56" s="160"/>
      <c r="G56" s="162"/>
    </row>
    <row r="57" spans="1:7" x14ac:dyDescent="0.25">
      <c r="A57" s="158"/>
      <c r="B57" s="159" t="s">
        <v>21</v>
      </c>
      <c r="C57" s="159"/>
      <c r="D57" s="159"/>
      <c r="E57" s="159"/>
      <c r="F57" s="160"/>
      <c r="G57" s="162"/>
    </row>
    <row r="58" spans="1:7" x14ac:dyDescent="0.25">
      <c r="A58" s="158"/>
      <c r="B58" s="159" t="s">
        <v>21</v>
      </c>
      <c r="C58" s="159"/>
      <c r="D58" s="159"/>
      <c r="E58" s="159"/>
      <c r="F58" s="160"/>
      <c r="G58" s="162"/>
    </row>
    <row r="59" spans="1:7" x14ac:dyDescent="0.25">
      <c r="A59" s="158"/>
      <c r="B59" s="159" t="s">
        <v>21</v>
      </c>
      <c r="C59" s="159"/>
      <c r="D59" s="204"/>
      <c r="E59" s="159"/>
      <c r="F59" s="160"/>
      <c r="G59" s="162"/>
    </row>
    <row r="60" spans="1:7" x14ac:dyDescent="0.25">
      <c r="A60" s="158"/>
      <c r="B60" s="159" t="s">
        <v>21</v>
      </c>
      <c r="C60" s="159"/>
      <c r="D60" s="159"/>
      <c r="E60" s="159"/>
      <c r="F60" s="160"/>
      <c r="G60" s="162"/>
    </row>
    <row r="61" spans="1:7" x14ac:dyDescent="0.25">
      <c r="A61" s="158"/>
      <c r="B61" s="159" t="s">
        <v>21</v>
      </c>
      <c r="C61" s="159"/>
      <c r="D61" s="159"/>
      <c r="E61" s="159"/>
      <c r="F61" s="160"/>
      <c r="G61" s="162"/>
    </row>
    <row r="62" spans="1:7" x14ac:dyDescent="0.25">
      <c r="A62" s="158"/>
      <c r="B62" s="159" t="s">
        <v>21</v>
      </c>
      <c r="C62" s="159"/>
      <c r="D62" s="159"/>
      <c r="E62" s="159"/>
      <c r="F62" s="160"/>
      <c r="G62" s="162"/>
    </row>
    <row r="63" spans="1:7" x14ac:dyDescent="0.25">
      <c r="A63" s="158"/>
      <c r="B63" s="159" t="s">
        <v>21</v>
      </c>
      <c r="C63" s="159"/>
      <c r="D63" s="159"/>
      <c r="E63" s="159"/>
      <c r="F63" s="160"/>
      <c r="G63" s="162"/>
    </row>
    <row r="64" spans="1:7" x14ac:dyDescent="0.25">
      <c r="A64" s="158"/>
      <c r="B64" s="159" t="s">
        <v>21</v>
      </c>
      <c r="C64" s="159"/>
      <c r="D64" s="159"/>
      <c r="E64" s="159"/>
      <c r="F64" s="160"/>
      <c r="G64" s="162"/>
    </row>
    <row r="65" spans="1:7" x14ac:dyDescent="0.25">
      <c r="A65" s="158"/>
      <c r="B65" s="159" t="s">
        <v>21</v>
      </c>
      <c r="C65" s="159"/>
      <c r="D65" s="159"/>
      <c r="E65" s="159"/>
      <c r="F65" s="160"/>
      <c r="G65" s="162"/>
    </row>
    <row r="66" spans="1:7" x14ac:dyDescent="0.25">
      <c r="A66" s="158"/>
      <c r="B66" s="159" t="s">
        <v>21</v>
      </c>
      <c r="C66" s="159"/>
      <c r="D66" s="159"/>
      <c r="E66" s="159"/>
      <c r="F66" s="160"/>
      <c r="G66" s="162"/>
    </row>
    <row r="67" spans="1:7" x14ac:dyDescent="0.25">
      <c r="A67" s="158"/>
      <c r="B67" s="159" t="s">
        <v>21</v>
      </c>
      <c r="C67" s="159"/>
      <c r="D67" s="159"/>
      <c r="E67" s="159"/>
      <c r="F67" s="160"/>
      <c r="G67" s="162"/>
    </row>
    <row r="68" spans="1:7" x14ac:dyDescent="0.25">
      <c r="A68" s="158"/>
      <c r="B68" s="159" t="s">
        <v>21</v>
      </c>
      <c r="C68" s="159"/>
      <c r="D68" s="159"/>
      <c r="E68" s="159"/>
      <c r="F68" s="163"/>
      <c r="G68" s="162"/>
    </row>
    <row r="69" spans="1:7" x14ac:dyDescent="0.25">
      <c r="A69" s="158"/>
      <c r="B69" s="159" t="s">
        <v>21</v>
      </c>
      <c r="C69" s="159"/>
      <c r="D69" s="159"/>
      <c r="E69" s="159"/>
      <c r="F69" s="160"/>
      <c r="G69" s="162"/>
    </row>
    <row r="70" spans="1:7" x14ac:dyDescent="0.25">
      <c r="A70" s="158"/>
      <c r="B70" s="159" t="s">
        <v>21</v>
      </c>
      <c r="C70" s="159"/>
      <c r="D70" s="159"/>
      <c r="E70" s="159"/>
      <c r="F70" s="160"/>
      <c r="G70" s="162"/>
    </row>
    <row r="71" spans="1:7" x14ac:dyDescent="0.25">
      <c r="A71" s="158"/>
      <c r="B71" s="159" t="s">
        <v>21</v>
      </c>
      <c r="C71" s="159"/>
      <c r="D71" s="159"/>
      <c r="E71" s="159"/>
      <c r="F71" s="160"/>
      <c r="G71" s="162"/>
    </row>
    <row r="72" spans="1:7" x14ac:dyDescent="0.25">
      <c r="A72" s="158"/>
      <c r="B72" s="159" t="s">
        <v>21</v>
      </c>
      <c r="C72" s="159"/>
      <c r="D72" s="159"/>
      <c r="E72" s="159"/>
      <c r="F72" s="160"/>
      <c r="G72" s="162"/>
    </row>
    <row r="73" spans="1:7" x14ac:dyDescent="0.25">
      <c r="A73" s="158"/>
      <c r="B73" s="159" t="s">
        <v>21</v>
      </c>
      <c r="C73" s="159"/>
      <c r="D73" s="159"/>
      <c r="E73" s="159"/>
      <c r="F73" s="160"/>
      <c r="G73" s="162"/>
    </row>
    <row r="74" spans="1:7" x14ac:dyDescent="0.25">
      <c r="A74" s="158"/>
      <c r="B74" s="159" t="s">
        <v>21</v>
      </c>
      <c r="C74" s="159"/>
      <c r="D74" s="159"/>
      <c r="E74" s="159"/>
      <c r="F74" s="160"/>
      <c r="G74" s="162"/>
    </row>
    <row r="75" spans="1:7" x14ac:dyDescent="0.25">
      <c r="A75" s="158"/>
      <c r="B75" s="159" t="s">
        <v>21</v>
      </c>
      <c r="C75" s="159"/>
      <c r="D75" s="159"/>
      <c r="E75" s="159"/>
      <c r="F75" s="160"/>
      <c r="G75" s="162"/>
    </row>
    <row r="76" spans="1:7" x14ac:dyDescent="0.25">
      <c r="A76" s="158"/>
      <c r="B76" s="159" t="s">
        <v>21</v>
      </c>
      <c r="C76" s="159"/>
      <c r="D76" s="159"/>
      <c r="E76" s="159"/>
      <c r="F76" s="160"/>
      <c r="G76" s="162"/>
    </row>
    <row r="77" spans="1:7" x14ac:dyDescent="0.25">
      <c r="A77" s="158"/>
      <c r="B77" s="159" t="s">
        <v>21</v>
      </c>
      <c r="C77" s="159"/>
      <c r="D77" s="159"/>
      <c r="E77" s="159"/>
      <c r="F77" s="160"/>
      <c r="G77" s="162"/>
    </row>
    <row r="78" spans="1:7" x14ac:dyDescent="0.25">
      <c r="A78" s="158"/>
      <c r="B78" s="159" t="s">
        <v>21</v>
      </c>
      <c r="C78" s="159"/>
      <c r="D78" s="159"/>
      <c r="E78" s="159"/>
      <c r="F78" s="160"/>
      <c r="G78" s="162"/>
    </row>
    <row r="79" spans="1:7" x14ac:dyDescent="0.25">
      <c r="A79" s="158"/>
      <c r="B79" s="159" t="s">
        <v>21</v>
      </c>
      <c r="C79" s="159"/>
      <c r="D79" s="159"/>
      <c r="E79" s="159"/>
      <c r="F79" s="160"/>
      <c r="G79" s="162"/>
    </row>
    <row r="80" spans="1:7" x14ac:dyDescent="0.25">
      <c r="A80" s="158"/>
      <c r="B80" s="159" t="s">
        <v>21</v>
      </c>
      <c r="C80" s="159"/>
      <c r="D80" s="159"/>
      <c r="E80" s="159"/>
      <c r="F80" s="160"/>
      <c r="G80" s="162"/>
    </row>
    <row r="81" spans="1:7" x14ac:dyDescent="0.25">
      <c r="A81" s="158"/>
      <c r="B81" s="159" t="s">
        <v>21</v>
      </c>
      <c r="C81" s="159"/>
      <c r="D81" s="159"/>
      <c r="E81" s="159"/>
      <c r="F81" s="160"/>
      <c r="G81" s="162"/>
    </row>
    <row r="82" spans="1:7" x14ac:dyDescent="0.25">
      <c r="A82" s="158"/>
      <c r="B82" s="159" t="s">
        <v>21</v>
      </c>
      <c r="C82" s="159"/>
      <c r="D82" s="159"/>
      <c r="E82" s="159"/>
      <c r="F82" s="160"/>
      <c r="G82" s="162"/>
    </row>
    <row r="83" spans="1:7" x14ac:dyDescent="0.25">
      <c r="A83" s="158"/>
      <c r="B83" s="159" t="s">
        <v>21</v>
      </c>
      <c r="C83" s="159"/>
      <c r="D83" s="159"/>
      <c r="E83" s="159"/>
      <c r="F83" s="160"/>
      <c r="G83" s="162"/>
    </row>
    <row r="84" spans="1:7" x14ac:dyDescent="0.25">
      <c r="A84" s="158"/>
      <c r="B84" s="159" t="s">
        <v>21</v>
      </c>
      <c r="C84" s="159"/>
      <c r="D84" s="159"/>
      <c r="E84" s="159"/>
      <c r="F84" s="160"/>
      <c r="G84" s="162"/>
    </row>
    <row r="85" spans="1:7" x14ac:dyDescent="0.25">
      <c r="A85" s="158"/>
      <c r="B85" s="159" t="s">
        <v>21</v>
      </c>
      <c r="C85" s="159"/>
      <c r="D85" s="159"/>
      <c r="E85" s="159"/>
      <c r="F85" s="160"/>
      <c r="G85" s="162"/>
    </row>
    <row r="86" spans="1:7" x14ac:dyDescent="0.25">
      <c r="A86" s="158"/>
      <c r="B86" s="159" t="s">
        <v>21</v>
      </c>
      <c r="C86" s="159"/>
      <c r="D86" s="159"/>
      <c r="E86" s="159"/>
      <c r="F86" s="160"/>
      <c r="G86" s="162"/>
    </row>
    <row r="87" spans="1:7" x14ac:dyDescent="0.25">
      <c r="A87" s="158"/>
      <c r="B87" s="159" t="s">
        <v>21</v>
      </c>
      <c r="C87" s="159"/>
      <c r="D87" s="159"/>
      <c r="E87" s="159"/>
      <c r="F87" s="160"/>
      <c r="G87" s="162"/>
    </row>
    <row r="88" spans="1:7" x14ac:dyDescent="0.25">
      <c r="A88" s="158"/>
      <c r="B88" s="159" t="s">
        <v>21</v>
      </c>
      <c r="C88" s="159"/>
      <c r="D88" s="159"/>
      <c r="E88" s="159"/>
      <c r="F88" s="160"/>
      <c r="G88" s="162"/>
    </row>
    <row r="89" spans="1:7" x14ac:dyDescent="0.25">
      <c r="A89" s="158"/>
      <c r="B89" s="159" t="s">
        <v>21</v>
      </c>
      <c r="C89" s="159"/>
      <c r="D89" s="159"/>
      <c r="E89" s="159"/>
      <c r="F89" s="160"/>
      <c r="G89" s="162"/>
    </row>
    <row r="90" spans="1:7" x14ac:dyDescent="0.25">
      <c r="A90" s="158"/>
      <c r="B90" s="159" t="s">
        <v>21</v>
      </c>
      <c r="C90" s="159"/>
      <c r="D90" s="159"/>
      <c r="E90" s="159"/>
      <c r="F90" s="160"/>
      <c r="G90" s="162"/>
    </row>
    <row r="91" spans="1:7" x14ac:dyDescent="0.25">
      <c r="A91" s="158"/>
      <c r="B91" s="159" t="s">
        <v>21</v>
      </c>
      <c r="C91" s="159"/>
      <c r="D91" s="159"/>
      <c r="E91" s="159"/>
      <c r="F91" s="160"/>
      <c r="G91" s="162"/>
    </row>
    <row r="92" spans="1:7" x14ac:dyDescent="0.25">
      <c r="A92" s="158"/>
      <c r="B92" s="159" t="s">
        <v>21</v>
      </c>
      <c r="C92" s="159"/>
      <c r="D92" s="159"/>
      <c r="E92" s="159"/>
      <c r="F92" s="160"/>
      <c r="G92" s="162"/>
    </row>
    <row r="93" spans="1:7" x14ac:dyDescent="0.25">
      <c r="A93" s="158"/>
      <c r="B93" s="159" t="s">
        <v>21</v>
      </c>
      <c r="C93" s="159"/>
      <c r="D93" s="159"/>
      <c r="E93" s="159"/>
      <c r="F93" s="160"/>
      <c r="G93" s="162"/>
    </row>
    <row r="94" spans="1:7" x14ac:dyDescent="0.25">
      <c r="A94" s="158"/>
      <c r="B94" s="159" t="s">
        <v>21</v>
      </c>
      <c r="C94" s="159"/>
      <c r="D94" s="159"/>
      <c r="E94" s="159"/>
      <c r="F94" s="160"/>
      <c r="G94" s="162"/>
    </row>
    <row r="95" spans="1:7" x14ac:dyDescent="0.25">
      <c r="A95" s="158"/>
      <c r="B95" s="159" t="s">
        <v>21</v>
      </c>
      <c r="C95" s="159"/>
      <c r="D95" s="159"/>
      <c r="E95" s="159"/>
      <c r="F95" s="160"/>
      <c r="G95" s="162"/>
    </row>
    <row r="96" spans="1:7" x14ac:dyDescent="0.25">
      <c r="A96" s="158"/>
      <c r="B96" s="159" t="s">
        <v>21</v>
      </c>
      <c r="C96" s="159"/>
      <c r="D96" s="159"/>
      <c r="E96" s="159"/>
      <c r="F96" s="160"/>
      <c r="G96" s="162"/>
    </row>
    <row r="97" spans="1:7" x14ac:dyDescent="0.25">
      <c r="A97" s="158"/>
      <c r="B97" s="159" t="s">
        <v>21</v>
      </c>
      <c r="C97" s="159"/>
      <c r="D97" s="159"/>
      <c r="E97" s="159"/>
      <c r="F97" s="160"/>
      <c r="G97" s="162"/>
    </row>
    <row r="98" spans="1:7" x14ac:dyDescent="0.25">
      <c r="A98" s="158"/>
      <c r="B98" s="159" t="s">
        <v>21</v>
      </c>
      <c r="C98" s="159"/>
      <c r="D98" s="159"/>
      <c r="E98" s="159"/>
      <c r="F98" s="160"/>
      <c r="G98" s="162"/>
    </row>
    <row r="99" spans="1:7" x14ac:dyDescent="0.25">
      <c r="A99" s="158"/>
      <c r="B99" s="159" t="s">
        <v>21</v>
      </c>
      <c r="C99" s="159"/>
      <c r="D99" s="159"/>
      <c r="E99" s="159"/>
      <c r="F99" s="160"/>
      <c r="G99" s="162"/>
    </row>
    <row r="100" spans="1:7" x14ac:dyDescent="0.25">
      <c r="A100" s="158"/>
      <c r="B100" s="159" t="s">
        <v>21</v>
      </c>
      <c r="C100" s="159"/>
      <c r="D100" s="159"/>
      <c r="E100" s="159"/>
      <c r="F100" s="160"/>
      <c r="G100" s="162"/>
    </row>
    <row r="101" spans="1:7" x14ac:dyDescent="0.25">
      <c r="A101" s="158"/>
      <c r="B101" s="159" t="s">
        <v>21</v>
      </c>
      <c r="C101" s="159"/>
      <c r="D101" s="159"/>
      <c r="E101" s="159"/>
      <c r="F101" s="160"/>
      <c r="G101" s="162"/>
    </row>
    <row r="102" spans="1:7" x14ac:dyDescent="0.25">
      <c r="A102" s="158"/>
      <c r="B102" s="159" t="s">
        <v>21</v>
      </c>
      <c r="C102" s="159"/>
      <c r="D102" s="159"/>
      <c r="E102" s="159"/>
      <c r="F102" s="160"/>
      <c r="G102" s="162"/>
    </row>
    <row r="103" spans="1:7" x14ac:dyDescent="0.25">
      <c r="A103" s="158"/>
      <c r="B103" s="159" t="s">
        <v>21</v>
      </c>
      <c r="C103" s="159"/>
      <c r="D103" s="159"/>
      <c r="E103" s="159"/>
      <c r="F103" s="160"/>
      <c r="G103" s="162"/>
    </row>
    <row r="104" spans="1:7" x14ac:dyDescent="0.25">
      <c r="A104" s="158"/>
      <c r="B104" s="159" t="s">
        <v>21</v>
      </c>
      <c r="C104" s="159"/>
      <c r="D104" s="159"/>
      <c r="E104" s="159"/>
      <c r="F104" s="160"/>
      <c r="G104" s="162"/>
    </row>
    <row r="105" spans="1:7" x14ac:dyDescent="0.25">
      <c r="A105" s="158"/>
      <c r="B105" s="159" t="s">
        <v>21</v>
      </c>
      <c r="C105" s="159"/>
      <c r="D105" s="159"/>
      <c r="E105" s="159"/>
      <c r="F105" s="160"/>
      <c r="G105" s="162"/>
    </row>
    <row r="106" spans="1:7" x14ac:dyDescent="0.25">
      <c r="A106" s="158"/>
      <c r="B106" s="159" t="s">
        <v>21</v>
      </c>
      <c r="C106" s="159"/>
      <c r="D106" s="159"/>
      <c r="E106" s="159"/>
      <c r="F106" s="160"/>
      <c r="G106" s="162"/>
    </row>
    <row r="107" spans="1:7" x14ac:dyDescent="0.25">
      <c r="A107" s="158"/>
      <c r="B107" s="159" t="s">
        <v>21</v>
      </c>
      <c r="C107" s="159"/>
      <c r="D107" s="159"/>
      <c r="E107" s="159"/>
      <c r="F107" s="160"/>
      <c r="G107" s="162"/>
    </row>
    <row r="108" spans="1:7" x14ac:dyDescent="0.25">
      <c r="A108" s="158"/>
      <c r="B108" s="159" t="s">
        <v>21</v>
      </c>
      <c r="C108" s="159"/>
      <c r="D108" s="159"/>
      <c r="E108" s="159"/>
      <c r="F108" s="160"/>
      <c r="G108" s="162"/>
    </row>
    <row r="109" spans="1:7" x14ac:dyDescent="0.25">
      <c r="A109" s="158"/>
      <c r="B109" s="159" t="s">
        <v>21</v>
      </c>
      <c r="C109" s="159"/>
      <c r="D109" s="159"/>
      <c r="E109" s="159"/>
      <c r="F109" s="160"/>
      <c r="G109" s="162"/>
    </row>
    <row r="110" spans="1:7" x14ac:dyDescent="0.25">
      <c r="A110" s="158"/>
      <c r="B110" s="159" t="s">
        <v>21</v>
      </c>
      <c r="C110" s="159"/>
      <c r="D110" s="159"/>
      <c r="E110" s="159"/>
      <c r="F110" s="160"/>
      <c r="G110" s="162"/>
    </row>
    <row r="111" spans="1:7" x14ac:dyDescent="0.25">
      <c r="A111" s="158"/>
      <c r="B111" s="159" t="s">
        <v>21</v>
      </c>
      <c r="C111" s="159"/>
      <c r="D111" s="159"/>
      <c r="E111" s="159"/>
      <c r="F111" s="160"/>
      <c r="G111" s="162"/>
    </row>
    <row r="112" spans="1:7" x14ac:dyDescent="0.25">
      <c r="A112" s="158"/>
      <c r="B112" s="159" t="s">
        <v>21</v>
      </c>
      <c r="C112" s="159"/>
      <c r="D112" s="159"/>
      <c r="E112" s="159"/>
      <c r="F112" s="160"/>
      <c r="G112" s="162"/>
    </row>
    <row r="113" spans="1:7" x14ac:dyDescent="0.25">
      <c r="A113" s="158"/>
      <c r="B113" s="159" t="s">
        <v>21</v>
      </c>
      <c r="C113" s="159"/>
      <c r="D113" s="159"/>
      <c r="E113" s="159"/>
      <c r="F113" s="160"/>
      <c r="G113" s="162"/>
    </row>
    <row r="114" spans="1:7" x14ac:dyDescent="0.25">
      <c r="A114" s="158"/>
      <c r="B114" s="159" t="s">
        <v>21</v>
      </c>
      <c r="C114" s="159"/>
      <c r="D114" s="159"/>
      <c r="E114" s="159"/>
      <c r="F114" s="160"/>
      <c r="G114" s="162"/>
    </row>
    <row r="115" spans="1:7" x14ac:dyDescent="0.25">
      <c r="A115" s="158"/>
      <c r="B115" s="159" t="s">
        <v>21</v>
      </c>
      <c r="C115" s="159"/>
      <c r="D115" s="159"/>
      <c r="E115" s="159"/>
      <c r="F115" s="160"/>
      <c r="G115" s="162"/>
    </row>
    <row r="116" spans="1:7" x14ac:dyDescent="0.25">
      <c r="A116" s="158"/>
      <c r="B116" s="159" t="s">
        <v>21</v>
      </c>
      <c r="C116" s="159"/>
      <c r="D116" s="159"/>
      <c r="E116" s="159"/>
      <c r="F116" s="160"/>
      <c r="G116" s="162"/>
    </row>
    <row r="117" spans="1:7" x14ac:dyDescent="0.25">
      <c r="A117" s="158"/>
      <c r="B117" s="159" t="s">
        <v>21</v>
      </c>
      <c r="C117" s="159"/>
      <c r="D117" s="159"/>
      <c r="E117" s="159"/>
      <c r="F117" s="160"/>
      <c r="G117" s="162"/>
    </row>
    <row r="118" spans="1:7" x14ac:dyDescent="0.25">
      <c r="A118" s="158"/>
      <c r="B118" s="159" t="s">
        <v>21</v>
      </c>
      <c r="C118" s="159"/>
      <c r="D118" s="159"/>
      <c r="E118" s="159"/>
      <c r="F118" s="160"/>
      <c r="G118" s="162"/>
    </row>
    <row r="119" spans="1:7" x14ac:dyDescent="0.25">
      <c r="A119" s="158"/>
      <c r="B119" s="159" t="s">
        <v>21</v>
      </c>
      <c r="C119" s="159"/>
      <c r="D119" s="159"/>
      <c r="E119" s="159"/>
      <c r="F119" s="160"/>
      <c r="G119" s="162"/>
    </row>
    <row r="120" spans="1:7" x14ac:dyDescent="0.25">
      <c r="A120" s="158"/>
      <c r="B120" s="159" t="s">
        <v>21</v>
      </c>
      <c r="C120" s="159"/>
      <c r="D120" s="159"/>
      <c r="E120" s="159"/>
      <c r="F120" s="160"/>
      <c r="G120" s="162"/>
    </row>
    <row r="121" spans="1:7" x14ac:dyDescent="0.25">
      <c r="A121" s="158"/>
      <c r="B121" s="159" t="s">
        <v>21</v>
      </c>
      <c r="C121" s="159"/>
      <c r="D121" s="159"/>
      <c r="E121" s="159"/>
      <c r="F121" s="160"/>
      <c r="G121" s="162"/>
    </row>
    <row r="122" spans="1:7" x14ac:dyDescent="0.25">
      <c r="A122" s="158"/>
      <c r="B122" s="159" t="s">
        <v>21</v>
      </c>
      <c r="C122" s="159"/>
      <c r="D122" s="159"/>
      <c r="E122" s="159"/>
      <c r="F122" s="160"/>
      <c r="G122" s="162"/>
    </row>
    <row r="123" spans="1:7" x14ac:dyDescent="0.25">
      <c r="A123" s="158"/>
      <c r="B123" s="159" t="s">
        <v>21</v>
      </c>
      <c r="C123" s="159"/>
      <c r="D123" s="159"/>
      <c r="E123" s="159"/>
      <c r="F123" s="160"/>
      <c r="G123" s="162"/>
    </row>
    <row r="124" spans="1:7" x14ac:dyDescent="0.25">
      <c r="A124" s="158"/>
      <c r="B124" s="159" t="s">
        <v>21</v>
      </c>
      <c r="C124" s="159"/>
      <c r="D124" s="159"/>
      <c r="E124" s="159"/>
      <c r="F124" s="160"/>
      <c r="G124" s="162"/>
    </row>
    <row r="125" spans="1:7" x14ac:dyDescent="0.25">
      <c r="A125" s="158"/>
      <c r="B125" s="159" t="s">
        <v>21</v>
      </c>
      <c r="C125" s="159"/>
      <c r="D125" s="159"/>
      <c r="E125" s="159"/>
      <c r="F125" s="160"/>
      <c r="G125" s="162"/>
    </row>
    <row r="126" spans="1:7" x14ac:dyDescent="0.25">
      <c r="A126" s="158"/>
      <c r="B126" s="159" t="s">
        <v>21</v>
      </c>
      <c r="C126" s="159"/>
      <c r="D126" s="159"/>
      <c r="E126" s="159"/>
      <c r="F126" s="160"/>
      <c r="G126" s="162"/>
    </row>
    <row r="127" spans="1:7" x14ac:dyDescent="0.25">
      <c r="A127" s="158"/>
      <c r="B127" s="159" t="s">
        <v>21</v>
      </c>
      <c r="C127" s="159"/>
      <c r="D127" s="159"/>
      <c r="E127" s="159"/>
      <c r="F127" s="160"/>
      <c r="G127" s="162"/>
    </row>
    <row r="128" spans="1:7" x14ac:dyDescent="0.25">
      <c r="A128" s="158"/>
      <c r="B128" s="159" t="s">
        <v>21</v>
      </c>
      <c r="C128" s="159"/>
      <c r="D128" s="159"/>
      <c r="E128" s="159"/>
      <c r="F128" s="160"/>
      <c r="G128" s="162"/>
    </row>
    <row r="129" spans="1:7" x14ac:dyDescent="0.25">
      <c r="A129" s="158"/>
      <c r="B129" s="159" t="s">
        <v>21</v>
      </c>
      <c r="C129" s="159"/>
      <c r="D129" s="159"/>
      <c r="E129" s="159"/>
      <c r="F129" s="160"/>
      <c r="G129" s="162"/>
    </row>
    <row r="130" spans="1:7" x14ac:dyDescent="0.25">
      <c r="A130" s="158"/>
      <c r="B130" s="159" t="s">
        <v>21</v>
      </c>
      <c r="C130" s="159"/>
      <c r="D130" s="159"/>
      <c r="E130" s="159"/>
      <c r="F130" s="160"/>
      <c r="G130" s="162"/>
    </row>
    <row r="131" spans="1:7" x14ac:dyDescent="0.25">
      <c r="A131" s="158"/>
      <c r="B131" s="159" t="s">
        <v>21</v>
      </c>
      <c r="C131" s="159"/>
      <c r="D131" s="159"/>
      <c r="E131" s="159"/>
      <c r="F131" s="160"/>
      <c r="G131" s="162"/>
    </row>
    <row r="132" spans="1:7" x14ac:dyDescent="0.25">
      <c r="A132" s="158"/>
      <c r="B132" s="159" t="s">
        <v>21</v>
      </c>
      <c r="C132" s="159"/>
      <c r="D132" s="159"/>
      <c r="E132" s="159"/>
      <c r="F132" s="160"/>
      <c r="G132" s="162"/>
    </row>
    <row r="133" spans="1:7" x14ac:dyDescent="0.25">
      <c r="A133" s="158"/>
      <c r="B133" s="159" t="s">
        <v>21</v>
      </c>
      <c r="C133" s="159"/>
      <c r="D133" s="159"/>
      <c r="E133" s="159"/>
      <c r="F133" s="160"/>
      <c r="G133" s="162"/>
    </row>
    <row r="134" spans="1:7" x14ac:dyDescent="0.25">
      <c r="A134" s="158"/>
      <c r="B134" s="159" t="s">
        <v>21</v>
      </c>
      <c r="C134" s="159"/>
      <c r="D134" s="159"/>
      <c r="E134" s="159"/>
      <c r="F134" s="160"/>
      <c r="G134" s="162"/>
    </row>
    <row r="135" spans="1:7" x14ac:dyDescent="0.25">
      <c r="A135" s="158"/>
      <c r="B135" s="159" t="s">
        <v>21</v>
      </c>
      <c r="C135" s="159"/>
      <c r="D135" s="159"/>
      <c r="E135" s="159"/>
      <c r="F135" s="160"/>
      <c r="G135" s="162"/>
    </row>
    <row r="136" spans="1:7" x14ac:dyDescent="0.25">
      <c r="A136" s="158"/>
      <c r="B136" s="159" t="s">
        <v>21</v>
      </c>
      <c r="C136" s="159"/>
      <c r="D136" s="159"/>
      <c r="E136" s="159"/>
      <c r="F136" s="160"/>
      <c r="G136" s="162"/>
    </row>
    <row r="137" spans="1:7" x14ac:dyDescent="0.25">
      <c r="A137" s="158"/>
      <c r="B137" s="159" t="s">
        <v>21</v>
      </c>
      <c r="C137" s="159"/>
      <c r="D137" s="159"/>
      <c r="E137" s="159"/>
      <c r="F137" s="160"/>
      <c r="G137" s="162"/>
    </row>
    <row r="138" spans="1:7" x14ac:dyDescent="0.25">
      <c r="A138" s="158"/>
      <c r="B138" s="159" t="s">
        <v>21</v>
      </c>
      <c r="C138" s="159"/>
      <c r="D138" s="159"/>
      <c r="E138" s="159"/>
      <c r="F138" s="160"/>
      <c r="G138" s="162"/>
    </row>
    <row r="139" spans="1:7" x14ac:dyDescent="0.25">
      <c r="A139" s="158"/>
      <c r="B139" s="159" t="s">
        <v>21</v>
      </c>
      <c r="C139" s="159"/>
      <c r="D139" s="159"/>
      <c r="E139" s="159"/>
      <c r="F139" s="160"/>
      <c r="G139" s="162"/>
    </row>
    <row r="140" spans="1:7" x14ac:dyDescent="0.25">
      <c r="A140" s="158"/>
      <c r="B140" s="159" t="s">
        <v>21</v>
      </c>
      <c r="C140" s="159"/>
      <c r="D140" s="159"/>
      <c r="E140" s="159"/>
      <c r="F140" s="160"/>
      <c r="G140" s="162"/>
    </row>
    <row r="141" spans="1:7" x14ac:dyDescent="0.25">
      <c r="A141" s="158"/>
      <c r="B141" s="159" t="s">
        <v>21</v>
      </c>
      <c r="C141" s="159"/>
      <c r="D141" s="159"/>
      <c r="E141" s="159"/>
      <c r="F141" s="160"/>
      <c r="G141" s="162"/>
    </row>
    <row r="142" spans="1:7" x14ac:dyDescent="0.25">
      <c r="A142" s="158"/>
      <c r="B142" s="159" t="s">
        <v>21</v>
      </c>
      <c r="C142" s="159"/>
      <c r="D142" s="159"/>
      <c r="E142" s="159"/>
      <c r="F142" s="160"/>
      <c r="G142" s="162"/>
    </row>
    <row r="143" spans="1:7" x14ac:dyDescent="0.25">
      <c r="A143" s="158"/>
      <c r="B143" s="159" t="s">
        <v>21</v>
      </c>
      <c r="C143" s="159"/>
      <c r="D143" s="159"/>
      <c r="E143" s="159"/>
      <c r="F143" s="160"/>
      <c r="G143" s="162"/>
    </row>
    <row r="144" spans="1:7" x14ac:dyDescent="0.25">
      <c r="A144" s="158"/>
      <c r="B144" s="159" t="s">
        <v>21</v>
      </c>
      <c r="C144" s="159"/>
      <c r="D144" s="159"/>
      <c r="E144" s="159"/>
      <c r="F144" s="160"/>
      <c r="G144" s="162"/>
    </row>
    <row r="145" spans="1:7" x14ac:dyDescent="0.25">
      <c r="A145" s="158"/>
      <c r="B145" s="159" t="s">
        <v>21</v>
      </c>
      <c r="C145" s="159"/>
      <c r="D145" s="159"/>
      <c r="E145" s="159"/>
      <c r="F145" s="160"/>
      <c r="G145" s="162"/>
    </row>
    <row r="146" spans="1:7" x14ac:dyDescent="0.25">
      <c r="A146" s="158"/>
      <c r="B146" s="159" t="s">
        <v>21</v>
      </c>
      <c r="C146" s="159"/>
      <c r="D146" s="159"/>
      <c r="E146" s="159"/>
      <c r="F146" s="160"/>
      <c r="G146" s="162"/>
    </row>
    <row r="147" spans="1:7" x14ac:dyDescent="0.25">
      <c r="A147" s="158"/>
      <c r="B147" s="159" t="s">
        <v>21</v>
      </c>
      <c r="C147" s="159"/>
      <c r="D147" s="159"/>
      <c r="E147" s="159"/>
      <c r="F147" s="160"/>
      <c r="G147" s="162"/>
    </row>
    <row r="148" spans="1:7" x14ac:dyDescent="0.25">
      <c r="A148" s="158"/>
      <c r="B148" s="159" t="s">
        <v>21</v>
      </c>
      <c r="C148" s="159"/>
      <c r="D148" s="159"/>
      <c r="E148" s="159"/>
      <c r="F148" s="160"/>
      <c r="G148" s="162"/>
    </row>
    <row r="149" spans="1:7" x14ac:dyDescent="0.25">
      <c r="A149" s="158"/>
      <c r="B149" s="159" t="s">
        <v>21</v>
      </c>
      <c r="C149" s="159"/>
      <c r="D149" s="159"/>
      <c r="E149" s="159"/>
      <c r="F149" s="160"/>
      <c r="G149" s="162"/>
    </row>
    <row r="150" spans="1:7" x14ac:dyDescent="0.25">
      <c r="A150" s="158"/>
      <c r="B150" s="159" t="s">
        <v>21</v>
      </c>
      <c r="C150" s="159"/>
      <c r="D150" s="159"/>
      <c r="E150" s="159"/>
      <c r="F150" s="160"/>
      <c r="G150" s="162"/>
    </row>
    <row r="151" spans="1:7" x14ac:dyDescent="0.25">
      <c r="A151" s="158"/>
      <c r="B151" s="159" t="s">
        <v>21</v>
      </c>
      <c r="C151" s="159"/>
      <c r="D151" s="159"/>
      <c r="E151" s="159"/>
      <c r="F151" s="160"/>
      <c r="G151" s="162"/>
    </row>
    <row r="152" spans="1:7" x14ac:dyDescent="0.25">
      <c r="A152" s="158"/>
      <c r="B152" s="159" t="s">
        <v>21</v>
      </c>
      <c r="C152" s="159"/>
      <c r="D152" s="159"/>
      <c r="E152" s="159"/>
      <c r="F152" s="160"/>
      <c r="G152" s="162"/>
    </row>
    <row r="153" spans="1:7" x14ac:dyDescent="0.25">
      <c r="A153" s="158"/>
      <c r="B153" s="159" t="s">
        <v>21</v>
      </c>
      <c r="C153" s="159"/>
      <c r="D153" s="159"/>
      <c r="E153" s="159"/>
      <c r="F153" s="160"/>
      <c r="G153" s="162"/>
    </row>
    <row r="154" spans="1:7" x14ac:dyDescent="0.25">
      <c r="A154" s="158"/>
      <c r="B154" s="159" t="s">
        <v>21</v>
      </c>
      <c r="C154" s="159"/>
      <c r="D154" s="159"/>
      <c r="E154" s="159"/>
      <c r="F154" s="160"/>
      <c r="G154" s="162"/>
    </row>
    <row r="155" spans="1:7" x14ac:dyDescent="0.25">
      <c r="A155" s="158"/>
      <c r="B155" s="159" t="s">
        <v>21</v>
      </c>
      <c r="C155" s="159"/>
      <c r="D155" s="159"/>
      <c r="E155" s="159"/>
      <c r="F155" s="160"/>
      <c r="G155" s="162"/>
    </row>
    <row r="156" spans="1:7" x14ac:dyDescent="0.25">
      <c r="A156" s="158"/>
      <c r="B156" s="159" t="s">
        <v>21</v>
      </c>
      <c r="C156" s="159"/>
      <c r="D156" s="159"/>
      <c r="E156" s="159"/>
      <c r="F156" s="160"/>
      <c r="G156" s="162"/>
    </row>
    <row r="157" spans="1:7" x14ac:dyDescent="0.25">
      <c r="A157" s="158"/>
      <c r="B157" s="159" t="s">
        <v>21</v>
      </c>
      <c r="C157" s="159"/>
      <c r="D157" s="159"/>
      <c r="E157" s="159"/>
      <c r="F157" s="160"/>
      <c r="G157" s="162"/>
    </row>
    <row r="158" spans="1:7" x14ac:dyDescent="0.25">
      <c r="A158" s="158"/>
      <c r="B158" s="159" t="s">
        <v>21</v>
      </c>
      <c r="C158" s="159"/>
      <c r="D158" s="159"/>
      <c r="E158" s="159"/>
      <c r="F158" s="160"/>
      <c r="G158" s="162"/>
    </row>
    <row r="159" spans="1:7" x14ac:dyDescent="0.25">
      <c r="A159" s="158"/>
      <c r="B159" s="159" t="s">
        <v>21</v>
      </c>
      <c r="C159" s="159"/>
      <c r="D159" s="159"/>
      <c r="E159" s="159"/>
      <c r="F159" s="160"/>
      <c r="G159" s="162"/>
    </row>
    <row r="160" spans="1:7" x14ac:dyDescent="0.25">
      <c r="A160" s="158"/>
      <c r="B160" s="159" t="s">
        <v>21</v>
      </c>
      <c r="C160" s="159"/>
      <c r="D160" s="159"/>
      <c r="E160" s="159"/>
      <c r="F160" s="160"/>
      <c r="G160" s="162"/>
    </row>
    <row r="161" spans="1:7" x14ac:dyDescent="0.25">
      <c r="A161" s="158"/>
      <c r="B161" s="159" t="s">
        <v>21</v>
      </c>
      <c r="C161" s="159"/>
      <c r="D161" s="159"/>
      <c r="E161" s="159"/>
      <c r="F161" s="160"/>
      <c r="G161" s="162"/>
    </row>
    <row r="162" spans="1:7" x14ac:dyDescent="0.25">
      <c r="A162" s="158"/>
      <c r="B162" s="159" t="s">
        <v>21</v>
      </c>
      <c r="C162" s="159"/>
      <c r="D162" s="159"/>
      <c r="E162" s="159"/>
      <c r="F162" s="160"/>
      <c r="G162" s="162"/>
    </row>
    <row r="163" spans="1:7" x14ac:dyDescent="0.25">
      <c r="A163" s="158"/>
      <c r="B163" s="159" t="s">
        <v>21</v>
      </c>
      <c r="C163" s="159"/>
      <c r="D163" s="159"/>
      <c r="E163" s="159"/>
      <c r="F163" s="160"/>
      <c r="G163" s="162"/>
    </row>
    <row r="164" spans="1:7" x14ac:dyDescent="0.25">
      <c r="A164" s="158"/>
      <c r="B164" s="159" t="s">
        <v>21</v>
      </c>
      <c r="C164" s="159"/>
      <c r="D164" s="159"/>
      <c r="E164" s="159"/>
      <c r="F164" s="160"/>
      <c r="G164" s="162"/>
    </row>
    <row r="165" spans="1:7" x14ac:dyDescent="0.25">
      <c r="A165" s="158"/>
      <c r="B165" s="159" t="s">
        <v>21</v>
      </c>
      <c r="C165" s="159"/>
      <c r="D165" s="159"/>
      <c r="E165" s="159"/>
      <c r="F165" s="160"/>
      <c r="G165" s="162"/>
    </row>
    <row r="166" spans="1:7" x14ac:dyDescent="0.25">
      <c r="A166" s="158"/>
      <c r="B166" s="159" t="s">
        <v>21</v>
      </c>
      <c r="C166" s="159"/>
      <c r="D166" s="159"/>
      <c r="E166" s="159"/>
      <c r="F166" s="160"/>
      <c r="G166" s="162"/>
    </row>
    <row r="167" spans="1:7" x14ac:dyDescent="0.25">
      <c r="A167" s="158"/>
      <c r="B167" s="159" t="s">
        <v>21</v>
      </c>
      <c r="C167" s="159"/>
      <c r="D167" s="159"/>
      <c r="E167" s="159"/>
      <c r="F167" s="160"/>
      <c r="G167" s="162"/>
    </row>
    <row r="168" spans="1:7" x14ac:dyDescent="0.25">
      <c r="A168" s="158"/>
      <c r="B168" s="159" t="s">
        <v>21</v>
      </c>
      <c r="C168" s="159"/>
      <c r="D168" s="159"/>
      <c r="E168" s="159"/>
      <c r="F168" s="160"/>
      <c r="G168" s="162"/>
    </row>
    <row r="169" spans="1:7" x14ac:dyDescent="0.25">
      <c r="A169" s="158"/>
      <c r="B169" s="159" t="s">
        <v>21</v>
      </c>
      <c r="C169" s="159"/>
      <c r="D169" s="159"/>
      <c r="E169" s="159"/>
      <c r="F169" s="160"/>
      <c r="G169" s="162"/>
    </row>
    <row r="170" spans="1:7" x14ac:dyDescent="0.25">
      <c r="A170" s="158"/>
      <c r="B170" s="159" t="s">
        <v>21</v>
      </c>
      <c r="C170" s="159"/>
      <c r="D170" s="159"/>
      <c r="E170" s="159"/>
      <c r="F170" s="160"/>
      <c r="G170" s="162"/>
    </row>
    <row r="171" spans="1:7" x14ac:dyDescent="0.25">
      <c r="A171" s="158"/>
      <c r="B171" s="159" t="s">
        <v>21</v>
      </c>
      <c r="C171" s="159"/>
      <c r="D171" s="159"/>
      <c r="E171" s="159"/>
      <c r="F171" s="160"/>
      <c r="G171" s="162"/>
    </row>
    <row r="172" spans="1:7" x14ac:dyDescent="0.25">
      <c r="A172" s="158"/>
      <c r="B172" s="159" t="s">
        <v>21</v>
      </c>
      <c r="C172" s="159"/>
      <c r="D172" s="159"/>
      <c r="E172" s="159"/>
      <c r="F172" s="160"/>
      <c r="G172" s="162"/>
    </row>
    <row r="173" spans="1:7" x14ac:dyDescent="0.25">
      <c r="A173" s="158"/>
      <c r="B173" s="159" t="s">
        <v>21</v>
      </c>
      <c r="C173" s="159"/>
      <c r="D173" s="159"/>
      <c r="E173" s="159"/>
      <c r="F173" s="160"/>
      <c r="G173" s="162"/>
    </row>
    <row r="174" spans="1:7" x14ac:dyDescent="0.25">
      <c r="A174" s="158"/>
      <c r="B174" s="159" t="s">
        <v>21</v>
      </c>
      <c r="C174" s="159"/>
      <c r="D174" s="159"/>
      <c r="E174" s="159"/>
      <c r="F174" s="160"/>
      <c r="G174" s="162"/>
    </row>
    <row r="175" spans="1:7" x14ac:dyDescent="0.25">
      <c r="A175" s="158"/>
      <c r="B175" s="159" t="s">
        <v>21</v>
      </c>
      <c r="C175" s="159"/>
      <c r="D175" s="159"/>
      <c r="E175" s="159"/>
      <c r="F175" s="160"/>
      <c r="G175" s="162"/>
    </row>
    <row r="176" spans="1:7" x14ac:dyDescent="0.25">
      <c r="A176" s="158"/>
      <c r="B176" s="159" t="s">
        <v>21</v>
      </c>
      <c r="C176" s="159"/>
      <c r="D176" s="159"/>
      <c r="E176" s="159"/>
      <c r="F176" s="160"/>
      <c r="G176" s="162"/>
    </row>
    <row r="177" spans="1:7" s="1" customFormat="1" ht="14.25" customHeight="1" x14ac:dyDescent="0.25">
      <c r="A177" s="205"/>
      <c r="B177" s="159"/>
      <c r="C177" s="159"/>
      <c r="D177" s="206" t="s">
        <v>258</v>
      </c>
      <c r="E177" s="159"/>
      <c r="F177" s="166"/>
      <c r="G177" s="162"/>
    </row>
    <row r="178" spans="1:7" x14ac:dyDescent="0.25">
      <c r="A178" s="205"/>
      <c r="B178" s="159"/>
      <c r="C178" s="159"/>
      <c r="D178" s="206" t="s">
        <v>259</v>
      </c>
      <c r="E178" s="159"/>
      <c r="F178" s="166"/>
      <c r="G178" s="162"/>
    </row>
    <row r="179" spans="1:7" ht="15.75" thickBot="1" x14ac:dyDescent="0.3">
      <c r="A179" s="207"/>
      <c r="B179" s="159"/>
      <c r="C179" s="208"/>
      <c r="D179" s="209" t="s">
        <v>22</v>
      </c>
      <c r="E179" s="208"/>
      <c r="F179" s="210"/>
      <c r="G179" s="211"/>
    </row>
    <row r="180" spans="1:7" ht="15.75" thickBot="1" x14ac:dyDescent="0.3">
      <c r="A180" s="212"/>
      <c r="B180" s="208"/>
      <c r="C180" s="208"/>
      <c r="D180" s="213"/>
      <c r="E180" s="208"/>
      <c r="F180" s="210"/>
      <c r="G180" s="211"/>
    </row>
    <row r="181" spans="1:7" s="1" customFormat="1" ht="14.25" customHeight="1" thickBot="1" x14ac:dyDescent="0.3">
      <c r="A181" s="214"/>
      <c r="B181" s="215"/>
      <c r="C181" s="215"/>
      <c r="D181" s="148" t="s">
        <v>23</v>
      </c>
      <c r="E181" s="215"/>
      <c r="F181" s="215"/>
      <c r="G181" s="216"/>
    </row>
    <row r="182" spans="1:7" x14ac:dyDescent="0.25">
      <c r="A182" s="217"/>
      <c r="B182" s="202" t="s">
        <v>13</v>
      </c>
      <c r="C182" s="202"/>
      <c r="D182" s="202"/>
      <c r="E182" s="202"/>
      <c r="F182" s="203"/>
      <c r="G182" s="218"/>
    </row>
    <row r="183" spans="1:7" x14ac:dyDescent="0.25">
      <c r="A183" s="219"/>
      <c r="B183" s="159" t="s">
        <v>13</v>
      </c>
      <c r="C183" s="159"/>
      <c r="D183" s="159"/>
      <c r="E183" s="159"/>
      <c r="F183" s="160"/>
      <c r="G183" s="162"/>
    </row>
    <row r="184" spans="1:7" x14ac:dyDescent="0.25">
      <c r="A184" s="219"/>
      <c r="B184" s="159" t="s">
        <v>13</v>
      </c>
      <c r="C184" s="159"/>
      <c r="D184" s="159"/>
      <c r="E184" s="159"/>
      <c r="F184" s="160"/>
      <c r="G184" s="162"/>
    </row>
    <row r="185" spans="1:7" x14ac:dyDescent="0.25">
      <c r="A185" s="219"/>
      <c r="B185" s="159" t="s">
        <v>13</v>
      </c>
      <c r="C185" s="159"/>
      <c r="D185" s="159"/>
      <c r="E185" s="159"/>
      <c r="F185" s="160"/>
      <c r="G185" s="162"/>
    </row>
    <row r="186" spans="1:7" x14ac:dyDescent="0.25">
      <c r="A186" s="219"/>
      <c r="B186" s="159" t="s">
        <v>13</v>
      </c>
      <c r="C186" s="159"/>
      <c r="D186" s="159"/>
      <c r="E186" s="159"/>
      <c r="F186" s="160"/>
      <c r="G186" s="162"/>
    </row>
    <row r="187" spans="1:7" ht="15.75" customHeight="1" x14ac:dyDescent="0.25">
      <c r="A187" s="219"/>
      <c r="B187" s="159" t="s">
        <v>13</v>
      </c>
      <c r="C187" s="159"/>
      <c r="D187" s="159"/>
      <c r="E187" s="159"/>
      <c r="F187" s="160"/>
      <c r="G187" s="162"/>
    </row>
    <row r="188" spans="1:7" x14ac:dyDescent="0.25">
      <c r="A188" s="219"/>
      <c r="B188" s="159" t="s">
        <v>13</v>
      </c>
      <c r="C188" s="159"/>
      <c r="D188" s="159"/>
      <c r="E188" s="159"/>
      <c r="F188" s="160"/>
      <c r="G188" s="162"/>
    </row>
    <row r="189" spans="1:7" x14ac:dyDescent="0.25">
      <c r="A189" s="158"/>
      <c r="B189" s="159" t="s">
        <v>13</v>
      </c>
      <c r="C189" s="159"/>
      <c r="D189" s="159"/>
      <c r="E189" s="159"/>
      <c r="F189" s="160"/>
      <c r="G189" s="162"/>
    </row>
    <row r="190" spans="1:7" x14ac:dyDescent="0.25">
      <c r="A190" s="219"/>
      <c r="B190" s="159" t="s">
        <v>13</v>
      </c>
      <c r="C190" s="159"/>
      <c r="D190" s="159"/>
      <c r="E190" s="159"/>
      <c r="F190" s="160"/>
      <c r="G190" s="162"/>
    </row>
    <row r="191" spans="1:7" x14ac:dyDescent="0.25">
      <c r="A191" s="219"/>
      <c r="B191" s="159" t="s">
        <v>13</v>
      </c>
      <c r="C191" s="159"/>
      <c r="D191" s="159"/>
      <c r="E191" s="159"/>
      <c r="F191" s="160"/>
      <c r="G191" s="162"/>
    </row>
    <row r="192" spans="1:7" x14ac:dyDescent="0.25">
      <c r="A192" s="219"/>
      <c r="B192" s="159" t="s">
        <v>13</v>
      </c>
      <c r="C192" s="159"/>
      <c r="D192" s="159"/>
      <c r="E192" s="159"/>
      <c r="F192" s="160"/>
      <c r="G192" s="162"/>
    </row>
    <row r="193" spans="1:7" x14ac:dyDescent="0.25">
      <c r="A193" s="219"/>
      <c r="B193" s="159" t="s">
        <v>13</v>
      </c>
      <c r="C193" s="159"/>
      <c r="D193" s="159"/>
      <c r="E193" s="159"/>
      <c r="F193" s="160"/>
      <c r="G193" s="162"/>
    </row>
    <row r="194" spans="1:7" x14ac:dyDescent="0.25">
      <c r="A194" s="219"/>
      <c r="B194" s="159" t="s">
        <v>13</v>
      </c>
      <c r="C194" s="159"/>
      <c r="D194" s="159"/>
      <c r="E194" s="159"/>
      <c r="F194" s="160"/>
      <c r="G194" s="162"/>
    </row>
    <row r="195" spans="1:7" x14ac:dyDescent="0.25">
      <c r="A195" s="219"/>
      <c r="B195" s="159" t="s">
        <v>13</v>
      </c>
      <c r="C195" s="159"/>
      <c r="D195" s="159"/>
      <c r="E195" s="159"/>
      <c r="F195" s="160"/>
      <c r="G195" s="162"/>
    </row>
    <row r="196" spans="1:7" x14ac:dyDescent="0.25">
      <c r="A196" s="219"/>
      <c r="B196" s="159" t="s">
        <v>13</v>
      </c>
      <c r="C196" s="159"/>
      <c r="D196" s="159"/>
      <c r="E196" s="159"/>
      <c r="F196" s="160"/>
      <c r="G196" s="162"/>
    </row>
    <row r="197" spans="1:7" x14ac:dyDescent="0.25">
      <c r="A197" s="219"/>
      <c r="B197" s="159" t="s">
        <v>13</v>
      </c>
      <c r="C197" s="159"/>
      <c r="D197" s="159"/>
      <c r="E197" s="159"/>
      <c r="F197" s="160"/>
      <c r="G197" s="162"/>
    </row>
    <row r="198" spans="1:7" x14ac:dyDescent="0.25">
      <c r="A198" s="219"/>
      <c r="B198" s="159" t="s">
        <v>13</v>
      </c>
      <c r="C198" s="159"/>
      <c r="D198" s="159"/>
      <c r="E198" s="159"/>
      <c r="F198" s="160"/>
      <c r="G198" s="162"/>
    </row>
    <row r="199" spans="1:7" x14ac:dyDescent="0.25">
      <c r="A199" s="219"/>
      <c r="B199" s="159" t="s">
        <v>13</v>
      </c>
      <c r="C199" s="159"/>
      <c r="D199" s="159"/>
      <c r="E199" s="159"/>
      <c r="F199" s="160"/>
      <c r="G199" s="162"/>
    </row>
    <row r="200" spans="1:7" x14ac:dyDescent="0.25">
      <c r="A200" s="219"/>
      <c r="B200" s="159" t="s">
        <v>13</v>
      </c>
      <c r="C200" s="159"/>
      <c r="D200" s="159"/>
      <c r="E200" s="159"/>
      <c r="F200" s="160"/>
      <c r="G200" s="162"/>
    </row>
    <row r="201" spans="1:7" x14ac:dyDescent="0.25">
      <c r="A201" s="219"/>
      <c r="B201" s="159" t="s">
        <v>13</v>
      </c>
      <c r="C201" s="159"/>
      <c r="D201" s="159"/>
      <c r="E201" s="159"/>
      <c r="F201" s="160"/>
      <c r="G201" s="162"/>
    </row>
    <row r="202" spans="1:7" x14ac:dyDescent="0.25">
      <c r="A202" s="219"/>
      <c r="B202" s="159" t="s">
        <v>13</v>
      </c>
      <c r="C202" s="159"/>
      <c r="D202" s="159"/>
      <c r="E202" s="159"/>
      <c r="F202" s="160"/>
      <c r="G202" s="162"/>
    </row>
    <row r="203" spans="1:7" x14ac:dyDescent="0.25">
      <c r="A203" s="219"/>
      <c r="B203" s="159" t="s">
        <v>13</v>
      </c>
      <c r="C203" s="159"/>
      <c r="D203" s="159"/>
      <c r="E203" s="159"/>
      <c r="F203" s="160"/>
      <c r="G203" s="162"/>
    </row>
    <row r="204" spans="1:7" x14ac:dyDescent="0.25">
      <c r="A204" s="219"/>
      <c r="B204" s="159" t="s">
        <v>13</v>
      </c>
      <c r="C204" s="159"/>
      <c r="D204" s="159"/>
      <c r="E204" s="159"/>
      <c r="F204" s="160"/>
      <c r="G204" s="162"/>
    </row>
    <row r="205" spans="1:7" x14ac:dyDescent="0.25">
      <c r="A205" s="219"/>
      <c r="B205" s="159" t="s">
        <v>13</v>
      </c>
      <c r="C205" s="159"/>
      <c r="D205" s="159"/>
      <c r="E205" s="159"/>
      <c r="F205" s="160"/>
      <c r="G205" s="162"/>
    </row>
    <row r="206" spans="1:7" x14ac:dyDescent="0.25">
      <c r="A206" s="219"/>
      <c r="B206" s="159" t="s">
        <v>13</v>
      </c>
      <c r="C206" s="159"/>
      <c r="D206" s="159"/>
      <c r="E206" s="159"/>
      <c r="F206" s="220"/>
      <c r="G206" s="162"/>
    </row>
    <row r="207" spans="1:7" x14ac:dyDescent="0.25">
      <c r="A207" s="219"/>
      <c r="B207" s="159" t="s">
        <v>13</v>
      </c>
      <c r="C207" s="159"/>
      <c r="D207" s="159"/>
      <c r="E207" s="159"/>
      <c r="F207" s="160"/>
      <c r="G207" s="162"/>
    </row>
    <row r="208" spans="1:7" x14ac:dyDescent="0.25">
      <c r="A208" s="219"/>
      <c r="B208" s="159" t="s">
        <v>13</v>
      </c>
      <c r="C208" s="221"/>
      <c r="D208" s="159"/>
      <c r="E208" s="159"/>
      <c r="F208" s="160"/>
      <c r="G208" s="162"/>
    </row>
    <row r="209" spans="1:7" x14ac:dyDescent="0.25">
      <c r="A209" s="219"/>
      <c r="B209" s="159" t="s">
        <v>13</v>
      </c>
      <c r="C209" s="221"/>
      <c r="D209" s="159"/>
      <c r="E209" s="159"/>
      <c r="F209" s="160"/>
      <c r="G209" s="162"/>
    </row>
    <row r="210" spans="1:7" x14ac:dyDescent="0.25">
      <c r="A210" s="219"/>
      <c r="B210" s="159" t="s">
        <v>13</v>
      </c>
      <c r="C210" s="221"/>
      <c r="D210" s="159"/>
      <c r="E210" s="159"/>
      <c r="F210" s="160"/>
      <c r="G210" s="162"/>
    </row>
    <row r="211" spans="1:7" x14ac:dyDescent="0.25">
      <c r="A211" s="219"/>
      <c r="B211" s="159" t="s">
        <v>13</v>
      </c>
      <c r="C211" s="221"/>
      <c r="D211" s="159"/>
      <c r="E211" s="159"/>
      <c r="F211" s="160"/>
      <c r="G211" s="162"/>
    </row>
    <row r="212" spans="1:7" x14ac:dyDescent="0.25">
      <c r="A212" s="219"/>
      <c r="B212" s="159" t="s">
        <v>13</v>
      </c>
      <c r="C212" s="221"/>
      <c r="D212" s="159"/>
      <c r="E212" s="159"/>
      <c r="F212" s="160"/>
      <c r="G212" s="162"/>
    </row>
    <row r="213" spans="1:7" x14ac:dyDescent="0.25">
      <c r="A213" s="219"/>
      <c r="B213" s="159" t="s">
        <v>13</v>
      </c>
      <c r="C213" s="221"/>
      <c r="D213" s="159"/>
      <c r="E213" s="159"/>
      <c r="F213" s="160"/>
      <c r="G213" s="162"/>
    </row>
    <row r="214" spans="1:7" x14ac:dyDescent="0.25">
      <c r="A214" s="158"/>
      <c r="B214" s="159" t="s">
        <v>13</v>
      </c>
      <c r="C214" s="221"/>
      <c r="D214" s="159"/>
      <c r="E214" s="159"/>
      <c r="F214" s="160"/>
      <c r="G214" s="162"/>
    </row>
    <row r="215" spans="1:7" x14ac:dyDescent="0.25">
      <c r="A215" s="158"/>
      <c r="B215" s="159" t="s">
        <v>13</v>
      </c>
      <c r="C215" s="221"/>
      <c r="D215" s="159"/>
      <c r="E215" s="159"/>
      <c r="F215" s="160"/>
      <c r="G215" s="162"/>
    </row>
    <row r="216" spans="1:7" x14ac:dyDescent="0.25">
      <c r="A216" s="158"/>
      <c r="B216" s="159" t="s">
        <v>13</v>
      </c>
      <c r="C216" s="221"/>
      <c r="D216" s="159"/>
      <c r="E216" s="159"/>
      <c r="F216" s="160"/>
      <c r="G216" s="162"/>
    </row>
    <row r="217" spans="1:7" x14ac:dyDescent="0.25">
      <c r="A217" s="158"/>
      <c r="B217" s="159" t="s">
        <v>13</v>
      </c>
      <c r="C217" s="221"/>
      <c r="D217" s="159"/>
      <c r="E217" s="159"/>
      <c r="F217" s="160"/>
      <c r="G217" s="162"/>
    </row>
    <row r="218" spans="1:7" x14ac:dyDescent="0.25">
      <c r="A218" s="158"/>
      <c r="B218" s="159" t="s">
        <v>13</v>
      </c>
      <c r="C218" s="221"/>
      <c r="D218" s="159"/>
      <c r="E218" s="159"/>
      <c r="F218" s="160"/>
      <c r="G218" s="162"/>
    </row>
    <row r="219" spans="1:7" x14ac:dyDescent="0.25">
      <c r="A219" s="158"/>
      <c r="B219" s="159" t="s">
        <v>13</v>
      </c>
      <c r="C219" s="221"/>
      <c r="D219" s="159"/>
      <c r="E219" s="159"/>
      <c r="F219" s="160"/>
      <c r="G219" s="162"/>
    </row>
    <row r="220" spans="1:7" x14ac:dyDescent="0.25">
      <c r="A220" s="158"/>
      <c r="B220" s="159" t="s">
        <v>13</v>
      </c>
      <c r="C220" s="221"/>
      <c r="D220" s="159"/>
      <c r="E220" s="159"/>
      <c r="F220" s="160"/>
      <c r="G220" s="162"/>
    </row>
    <row r="221" spans="1:7" x14ac:dyDescent="0.25">
      <c r="A221" s="158"/>
      <c r="B221" s="159" t="s">
        <v>13</v>
      </c>
      <c r="C221" s="221"/>
      <c r="D221" s="159"/>
      <c r="E221" s="159"/>
      <c r="F221" s="160"/>
      <c r="G221" s="162"/>
    </row>
    <row r="222" spans="1:7" x14ac:dyDescent="0.25">
      <c r="A222" s="158"/>
      <c r="B222" s="159" t="s">
        <v>13</v>
      </c>
      <c r="C222" s="221"/>
      <c r="D222" s="159"/>
      <c r="E222" s="159"/>
      <c r="F222" s="160"/>
      <c r="G222" s="162"/>
    </row>
    <row r="223" spans="1:7" x14ac:dyDescent="0.25">
      <c r="A223" s="158"/>
      <c r="B223" s="159" t="s">
        <v>13</v>
      </c>
      <c r="C223" s="221"/>
      <c r="D223" s="159"/>
      <c r="E223" s="159"/>
      <c r="F223" s="160"/>
      <c r="G223" s="162"/>
    </row>
    <row r="224" spans="1:7" x14ac:dyDescent="0.25">
      <c r="A224" s="158"/>
      <c r="B224" s="159" t="s">
        <v>13</v>
      </c>
      <c r="C224" s="221"/>
      <c r="D224" s="159"/>
      <c r="E224" s="159"/>
      <c r="F224" s="160"/>
      <c r="G224" s="162"/>
    </row>
    <row r="225" spans="1:7" x14ac:dyDescent="0.25">
      <c r="A225" s="158"/>
      <c r="B225" s="159" t="s">
        <v>13</v>
      </c>
      <c r="C225" s="221"/>
      <c r="D225" s="159"/>
      <c r="E225" s="159"/>
      <c r="F225" s="160"/>
      <c r="G225" s="162"/>
    </row>
    <row r="226" spans="1:7" x14ac:dyDescent="0.25">
      <c r="A226" s="158"/>
      <c r="B226" s="159" t="s">
        <v>13</v>
      </c>
      <c r="C226" s="221"/>
      <c r="D226" s="159"/>
      <c r="E226" s="159"/>
      <c r="F226" s="160"/>
      <c r="G226" s="162"/>
    </row>
    <row r="227" spans="1:7" x14ac:dyDescent="0.25">
      <c r="A227" s="158"/>
      <c r="B227" s="159" t="s">
        <v>13</v>
      </c>
      <c r="C227" s="221"/>
      <c r="D227" s="159"/>
      <c r="E227" s="159"/>
      <c r="F227" s="160"/>
      <c r="G227" s="162"/>
    </row>
    <row r="228" spans="1:7" x14ac:dyDescent="0.25">
      <c r="A228" s="158"/>
      <c r="B228" s="159" t="s">
        <v>13</v>
      </c>
      <c r="C228" s="221"/>
      <c r="D228" s="159"/>
      <c r="E228" s="159"/>
      <c r="F228" s="160"/>
      <c r="G228" s="162"/>
    </row>
    <row r="229" spans="1:7" x14ac:dyDescent="0.25">
      <c r="A229" s="158"/>
      <c r="B229" s="159" t="s">
        <v>13</v>
      </c>
      <c r="C229" s="221"/>
      <c r="D229" s="159"/>
      <c r="E229" s="159"/>
      <c r="F229" s="160"/>
      <c r="G229" s="162"/>
    </row>
    <row r="230" spans="1:7" x14ac:dyDescent="0.25">
      <c r="A230" s="158"/>
      <c r="B230" s="159" t="s">
        <v>13</v>
      </c>
      <c r="C230" s="221"/>
      <c r="D230" s="159"/>
      <c r="E230" s="159"/>
      <c r="F230" s="160"/>
      <c r="G230" s="162"/>
    </row>
    <row r="231" spans="1:7" x14ac:dyDescent="0.25">
      <c r="A231" s="158"/>
      <c r="B231" s="159" t="s">
        <v>13</v>
      </c>
      <c r="C231" s="221"/>
      <c r="D231" s="159"/>
      <c r="E231" s="159"/>
      <c r="F231" s="160"/>
      <c r="G231" s="162"/>
    </row>
    <row r="232" spans="1:7" x14ac:dyDescent="0.25">
      <c r="A232" s="158"/>
      <c r="B232" s="159" t="s">
        <v>13</v>
      </c>
      <c r="C232" s="221"/>
      <c r="D232" s="159"/>
      <c r="E232" s="159"/>
      <c r="F232" s="160"/>
      <c r="G232" s="162"/>
    </row>
    <row r="233" spans="1:7" x14ac:dyDescent="0.25">
      <c r="A233" s="158"/>
      <c r="B233" s="159" t="s">
        <v>13</v>
      </c>
      <c r="C233" s="221"/>
      <c r="D233" s="159"/>
      <c r="E233" s="159"/>
      <c r="F233" s="160"/>
      <c r="G233" s="162"/>
    </row>
    <row r="234" spans="1:7" x14ac:dyDescent="0.25">
      <c r="A234" s="158"/>
      <c r="B234" s="159" t="s">
        <v>13</v>
      </c>
      <c r="C234" s="221"/>
      <c r="D234" s="159"/>
      <c r="E234" s="159"/>
      <c r="F234" s="160"/>
      <c r="G234" s="162"/>
    </row>
    <row r="235" spans="1:7" x14ac:dyDescent="0.25">
      <c r="A235" s="158"/>
      <c r="B235" s="159" t="s">
        <v>13</v>
      </c>
      <c r="C235" s="221"/>
      <c r="D235" s="159"/>
      <c r="E235" s="159"/>
      <c r="F235" s="160"/>
      <c r="G235" s="162"/>
    </row>
    <row r="236" spans="1:7" x14ac:dyDescent="0.25">
      <c r="A236" s="158"/>
      <c r="B236" s="159" t="s">
        <v>13</v>
      </c>
      <c r="C236" s="221"/>
      <c r="D236" s="159"/>
      <c r="E236" s="159"/>
      <c r="F236" s="160"/>
      <c r="G236" s="162"/>
    </row>
    <row r="237" spans="1:7" x14ac:dyDescent="0.25">
      <c r="A237" s="158"/>
      <c r="B237" s="159" t="s">
        <v>13</v>
      </c>
      <c r="C237" s="221"/>
      <c r="D237" s="159"/>
      <c r="E237" s="159"/>
      <c r="F237" s="160"/>
      <c r="G237" s="162"/>
    </row>
    <row r="238" spans="1:7" x14ac:dyDescent="0.25">
      <c r="A238" s="158"/>
      <c r="B238" s="159" t="s">
        <v>13</v>
      </c>
      <c r="C238" s="221"/>
      <c r="D238" s="159"/>
      <c r="E238" s="159"/>
      <c r="F238" s="160"/>
      <c r="G238" s="162"/>
    </row>
    <row r="239" spans="1:7" x14ac:dyDescent="0.25">
      <c r="A239" s="158"/>
      <c r="B239" s="159" t="s">
        <v>13</v>
      </c>
      <c r="C239" s="221"/>
      <c r="D239" s="159"/>
      <c r="E239" s="159"/>
      <c r="F239" s="160"/>
      <c r="G239" s="162"/>
    </row>
    <row r="240" spans="1:7" x14ac:dyDescent="0.25">
      <c r="A240" s="158"/>
      <c r="B240" s="159" t="s">
        <v>13</v>
      </c>
      <c r="C240" s="221"/>
      <c r="D240" s="159"/>
      <c r="E240" s="159"/>
      <c r="F240" s="160"/>
      <c r="G240" s="162"/>
    </row>
    <row r="241" spans="1:7" x14ac:dyDescent="0.25">
      <c r="A241" s="158"/>
      <c r="B241" s="159" t="s">
        <v>13</v>
      </c>
      <c r="C241" s="221"/>
      <c r="D241" s="159"/>
      <c r="E241" s="159"/>
      <c r="F241" s="160"/>
      <c r="G241" s="162"/>
    </row>
    <row r="242" spans="1:7" x14ac:dyDescent="0.25">
      <c r="A242" s="158"/>
      <c r="B242" s="159" t="s">
        <v>13</v>
      </c>
      <c r="C242" s="221"/>
      <c r="D242" s="159"/>
      <c r="E242" s="159"/>
      <c r="F242" s="160"/>
      <c r="G242" s="162"/>
    </row>
    <row r="243" spans="1:7" x14ac:dyDescent="0.25">
      <c r="A243" s="158"/>
      <c r="B243" s="159" t="s">
        <v>13</v>
      </c>
      <c r="C243" s="221"/>
      <c r="D243" s="159"/>
      <c r="E243" s="159"/>
      <c r="F243" s="160"/>
      <c r="G243" s="162"/>
    </row>
    <row r="244" spans="1:7" x14ac:dyDescent="0.25">
      <c r="A244" s="158"/>
      <c r="B244" s="159" t="s">
        <v>13</v>
      </c>
      <c r="C244" s="221"/>
      <c r="D244" s="159"/>
      <c r="E244" s="159"/>
      <c r="F244" s="160"/>
      <c r="G244" s="162"/>
    </row>
    <row r="245" spans="1:7" x14ac:dyDescent="0.25">
      <c r="A245" s="158"/>
      <c r="B245" s="159" t="s">
        <v>13</v>
      </c>
      <c r="C245" s="221"/>
      <c r="D245" s="159"/>
      <c r="E245" s="159"/>
      <c r="F245" s="160"/>
      <c r="G245" s="162"/>
    </row>
    <row r="246" spans="1:7" x14ac:dyDescent="0.25">
      <c r="A246" s="158"/>
      <c r="B246" s="159" t="s">
        <v>13</v>
      </c>
      <c r="C246" s="221"/>
      <c r="D246" s="159"/>
      <c r="E246" s="159"/>
      <c r="F246" s="160"/>
      <c r="G246" s="162"/>
    </row>
    <row r="247" spans="1:7" x14ac:dyDescent="0.25">
      <c r="A247" s="158"/>
      <c r="B247" s="159" t="s">
        <v>13</v>
      </c>
      <c r="C247" s="221"/>
      <c r="D247" s="159"/>
      <c r="E247" s="159"/>
      <c r="F247" s="160"/>
      <c r="G247" s="162"/>
    </row>
    <row r="248" spans="1:7" x14ac:dyDescent="0.25">
      <c r="A248" s="158"/>
      <c r="B248" s="159" t="s">
        <v>13</v>
      </c>
      <c r="C248" s="221"/>
      <c r="D248" s="159"/>
      <c r="E248" s="159"/>
      <c r="F248" s="160"/>
      <c r="G248" s="162"/>
    </row>
    <row r="249" spans="1:7" x14ac:dyDescent="0.25">
      <c r="A249" s="158"/>
      <c r="B249" s="159" t="s">
        <v>13</v>
      </c>
      <c r="C249" s="221"/>
      <c r="D249" s="159"/>
      <c r="E249" s="159"/>
      <c r="F249" s="160"/>
      <c r="G249" s="162"/>
    </row>
    <row r="250" spans="1:7" x14ac:dyDescent="0.25">
      <c r="A250" s="158"/>
      <c r="B250" s="159" t="s">
        <v>13</v>
      </c>
      <c r="C250" s="221"/>
      <c r="D250" s="159"/>
      <c r="E250" s="159"/>
      <c r="F250" s="160"/>
      <c r="G250" s="162"/>
    </row>
    <row r="251" spans="1:7" x14ac:dyDescent="0.25">
      <c r="A251" s="158"/>
      <c r="B251" s="159" t="s">
        <v>13</v>
      </c>
      <c r="C251" s="221"/>
      <c r="D251" s="159"/>
      <c r="E251" s="159"/>
      <c r="F251" s="160"/>
      <c r="G251" s="162"/>
    </row>
    <row r="252" spans="1:7" x14ac:dyDescent="0.25">
      <c r="A252" s="158"/>
      <c r="B252" s="159" t="s">
        <v>13</v>
      </c>
      <c r="C252" s="221"/>
      <c r="D252" s="159"/>
      <c r="E252" s="159"/>
      <c r="F252" s="160"/>
      <c r="G252" s="162"/>
    </row>
    <row r="253" spans="1:7" x14ac:dyDescent="0.25">
      <c r="A253" s="158"/>
      <c r="B253" s="159" t="s">
        <v>13</v>
      </c>
      <c r="C253" s="221"/>
      <c r="D253" s="159"/>
      <c r="E253" s="159"/>
      <c r="F253" s="160"/>
      <c r="G253" s="162"/>
    </row>
    <row r="254" spans="1:7" x14ac:dyDescent="0.25">
      <c r="A254" s="158"/>
      <c r="B254" s="159" t="s">
        <v>13</v>
      </c>
      <c r="C254" s="221"/>
      <c r="D254" s="159"/>
      <c r="E254" s="159"/>
      <c r="F254" s="160"/>
      <c r="G254" s="162"/>
    </row>
    <row r="255" spans="1:7" x14ac:dyDescent="0.25">
      <c r="A255" s="158"/>
      <c r="B255" s="159" t="s">
        <v>13</v>
      </c>
      <c r="C255" s="221"/>
      <c r="D255" s="159"/>
      <c r="E255" s="159"/>
      <c r="F255" s="160"/>
      <c r="G255" s="162"/>
    </row>
    <row r="256" spans="1:7" x14ac:dyDescent="0.25">
      <c r="A256" s="158"/>
      <c r="B256" s="159" t="s">
        <v>13</v>
      </c>
      <c r="C256" s="221"/>
      <c r="D256" s="159"/>
      <c r="E256" s="159"/>
      <c r="F256" s="160"/>
      <c r="G256" s="162"/>
    </row>
    <row r="257" spans="1:7" x14ac:dyDescent="0.25">
      <c r="A257" s="158"/>
      <c r="B257" s="159" t="s">
        <v>13</v>
      </c>
      <c r="C257" s="221"/>
      <c r="D257" s="159"/>
      <c r="E257" s="159"/>
      <c r="F257" s="160"/>
      <c r="G257" s="162"/>
    </row>
    <row r="258" spans="1:7" x14ac:dyDescent="0.25">
      <c r="A258" s="158"/>
      <c r="B258" s="159" t="s">
        <v>13</v>
      </c>
      <c r="C258" s="221"/>
      <c r="D258" s="159"/>
      <c r="E258" s="159"/>
      <c r="F258" s="160"/>
      <c r="G258" s="162"/>
    </row>
    <row r="259" spans="1:7" x14ac:dyDescent="0.25">
      <c r="A259" s="158"/>
      <c r="B259" s="159" t="s">
        <v>13</v>
      </c>
      <c r="C259" s="221"/>
      <c r="D259" s="159"/>
      <c r="E259" s="159"/>
      <c r="F259" s="160"/>
      <c r="G259" s="162"/>
    </row>
    <row r="260" spans="1:7" x14ac:dyDescent="0.25">
      <c r="A260" s="158"/>
      <c r="B260" s="159" t="s">
        <v>13</v>
      </c>
      <c r="C260" s="221"/>
      <c r="D260" s="159"/>
      <c r="E260" s="159"/>
      <c r="F260" s="160"/>
      <c r="G260" s="162"/>
    </row>
    <row r="261" spans="1:7" x14ac:dyDescent="0.25">
      <c r="A261" s="158"/>
      <c r="B261" s="159" t="s">
        <v>13</v>
      </c>
      <c r="C261" s="221"/>
      <c r="D261" s="159"/>
      <c r="E261" s="159"/>
      <c r="F261" s="160"/>
      <c r="G261" s="162"/>
    </row>
    <row r="262" spans="1:7" x14ac:dyDescent="0.25">
      <c r="A262" s="158"/>
      <c r="B262" s="159" t="s">
        <v>13</v>
      </c>
      <c r="C262" s="221"/>
      <c r="D262" s="159"/>
      <c r="E262" s="159"/>
      <c r="F262" s="160"/>
      <c r="G262" s="162"/>
    </row>
    <row r="263" spans="1:7" x14ac:dyDescent="0.25">
      <c r="A263" s="158"/>
      <c r="B263" s="159" t="s">
        <v>13</v>
      </c>
      <c r="C263" s="221"/>
      <c r="D263" s="159"/>
      <c r="E263" s="159"/>
      <c r="F263" s="160"/>
      <c r="G263" s="162"/>
    </row>
    <row r="264" spans="1:7" x14ac:dyDescent="0.25">
      <c r="A264" s="158"/>
      <c r="B264" s="159" t="s">
        <v>13</v>
      </c>
      <c r="C264" s="221"/>
      <c r="D264" s="159"/>
      <c r="E264" s="159"/>
      <c r="F264" s="160"/>
      <c r="G264" s="162"/>
    </row>
    <row r="265" spans="1:7" x14ac:dyDescent="0.25">
      <c r="A265" s="158"/>
      <c r="B265" s="159" t="s">
        <v>13</v>
      </c>
      <c r="C265" s="221"/>
      <c r="D265" s="159"/>
      <c r="E265" s="159"/>
      <c r="F265" s="160"/>
      <c r="G265" s="162"/>
    </row>
    <row r="266" spans="1:7" x14ac:dyDescent="0.25">
      <c r="A266" s="158"/>
      <c r="B266" s="159" t="s">
        <v>13</v>
      </c>
      <c r="C266" s="221"/>
      <c r="D266" s="159"/>
      <c r="E266" s="159"/>
      <c r="F266" s="160"/>
      <c r="G266" s="162"/>
    </row>
    <row r="267" spans="1:7" x14ac:dyDescent="0.25">
      <c r="A267" s="158"/>
      <c r="B267" s="159" t="s">
        <v>13</v>
      </c>
      <c r="C267" s="221"/>
      <c r="D267" s="159"/>
      <c r="E267" s="159"/>
      <c r="F267" s="160"/>
      <c r="G267" s="162"/>
    </row>
    <row r="268" spans="1:7" x14ac:dyDescent="0.25">
      <c r="A268" s="158"/>
      <c r="B268" s="159" t="s">
        <v>13</v>
      </c>
      <c r="C268" s="221"/>
      <c r="D268" s="159"/>
      <c r="E268" s="159"/>
      <c r="F268" s="160"/>
      <c r="G268" s="162"/>
    </row>
    <row r="269" spans="1:7" x14ac:dyDescent="0.25">
      <c r="A269" s="158"/>
      <c r="B269" s="159" t="s">
        <v>13</v>
      </c>
      <c r="C269" s="221"/>
      <c r="D269" s="159"/>
      <c r="E269" s="159"/>
      <c r="F269" s="160"/>
      <c r="G269" s="162"/>
    </row>
    <row r="270" spans="1:7" x14ac:dyDescent="0.25">
      <c r="A270" s="158"/>
      <c r="B270" s="159" t="s">
        <v>13</v>
      </c>
      <c r="C270" s="221"/>
      <c r="D270" s="159"/>
      <c r="E270" s="159"/>
      <c r="F270" s="160"/>
      <c r="G270" s="162"/>
    </row>
    <row r="271" spans="1:7" x14ac:dyDescent="0.25">
      <c r="A271" s="158"/>
      <c r="B271" s="159" t="s">
        <v>13</v>
      </c>
      <c r="C271" s="221"/>
      <c r="D271" s="159"/>
      <c r="E271" s="159"/>
      <c r="F271" s="160"/>
      <c r="G271" s="162"/>
    </row>
    <row r="272" spans="1:7" x14ac:dyDescent="0.25">
      <c r="A272" s="158"/>
      <c r="B272" s="159" t="s">
        <v>13</v>
      </c>
      <c r="C272" s="221"/>
      <c r="D272" s="159"/>
      <c r="E272" s="159"/>
      <c r="F272" s="160"/>
      <c r="G272" s="162"/>
    </row>
    <row r="273" spans="1:7" x14ac:dyDescent="0.25">
      <c r="A273" s="158"/>
      <c r="B273" s="159" t="s">
        <v>13</v>
      </c>
      <c r="C273" s="221"/>
      <c r="D273" s="159"/>
      <c r="E273" s="159"/>
      <c r="F273" s="160"/>
      <c r="G273" s="162"/>
    </row>
    <row r="274" spans="1:7" x14ac:dyDescent="0.25">
      <c r="A274" s="158"/>
      <c r="B274" s="159" t="s">
        <v>13</v>
      </c>
      <c r="C274" s="221"/>
      <c r="D274" s="159"/>
      <c r="E274" s="159"/>
      <c r="F274" s="160"/>
      <c r="G274" s="162"/>
    </row>
    <row r="275" spans="1:7" x14ac:dyDescent="0.25">
      <c r="A275" s="158"/>
      <c r="B275" s="159" t="s">
        <v>13</v>
      </c>
      <c r="C275" s="221"/>
      <c r="D275" s="159"/>
      <c r="E275" s="159"/>
      <c r="F275" s="160"/>
      <c r="G275" s="162"/>
    </row>
    <row r="276" spans="1:7" x14ac:dyDescent="0.25">
      <c r="A276" s="158"/>
      <c r="B276" s="159" t="s">
        <v>13</v>
      </c>
      <c r="C276" s="221"/>
      <c r="D276" s="159"/>
      <c r="E276" s="159"/>
      <c r="F276" s="160"/>
      <c r="G276" s="162"/>
    </row>
    <row r="277" spans="1:7" x14ac:dyDescent="0.25">
      <c r="A277" s="158"/>
      <c r="B277" s="159" t="s">
        <v>13</v>
      </c>
      <c r="C277" s="221"/>
      <c r="D277" s="159"/>
      <c r="E277" s="159"/>
      <c r="F277" s="160"/>
      <c r="G277" s="162"/>
    </row>
    <row r="278" spans="1:7" x14ac:dyDescent="0.25">
      <c r="A278" s="158"/>
      <c r="B278" s="159" t="s">
        <v>13</v>
      </c>
      <c r="C278" s="221"/>
      <c r="D278" s="159"/>
      <c r="E278" s="159"/>
      <c r="F278" s="160"/>
      <c r="G278" s="162"/>
    </row>
    <row r="279" spans="1:7" x14ac:dyDescent="0.25">
      <c r="A279" s="158"/>
      <c r="B279" s="159" t="s">
        <v>13</v>
      </c>
      <c r="C279" s="221"/>
      <c r="D279" s="159"/>
      <c r="E279" s="159"/>
      <c r="F279" s="160"/>
      <c r="G279" s="162"/>
    </row>
    <row r="280" spans="1:7" x14ac:dyDescent="0.25">
      <c r="A280" s="158"/>
      <c r="B280" s="159" t="s">
        <v>13</v>
      </c>
      <c r="C280" s="221"/>
      <c r="D280" s="159"/>
      <c r="E280" s="159"/>
      <c r="F280" s="160"/>
      <c r="G280" s="162"/>
    </row>
    <row r="281" spans="1:7" x14ac:dyDescent="0.25">
      <c r="A281" s="158"/>
      <c r="B281" s="159" t="s">
        <v>13</v>
      </c>
      <c r="C281" s="221"/>
      <c r="D281" s="159"/>
      <c r="E281" s="159"/>
      <c r="F281" s="160"/>
      <c r="G281" s="162"/>
    </row>
    <row r="282" spans="1:7" x14ac:dyDescent="0.25">
      <c r="A282" s="158"/>
      <c r="B282" s="159" t="s">
        <v>13</v>
      </c>
      <c r="C282" s="221"/>
      <c r="D282" s="159"/>
      <c r="E282" s="159"/>
      <c r="F282" s="160"/>
      <c r="G282" s="162"/>
    </row>
    <row r="283" spans="1:7" x14ac:dyDescent="0.25">
      <c r="A283" s="158"/>
      <c r="B283" s="159" t="s">
        <v>13</v>
      </c>
      <c r="C283" s="221"/>
      <c r="D283" s="159"/>
      <c r="E283" s="159"/>
      <c r="F283" s="160"/>
      <c r="G283" s="162"/>
    </row>
    <row r="284" spans="1:7" x14ac:dyDescent="0.25">
      <c r="A284" s="158"/>
      <c r="B284" s="159" t="s">
        <v>13</v>
      </c>
      <c r="C284" s="221"/>
      <c r="D284" s="159"/>
      <c r="E284" s="159"/>
      <c r="F284" s="160"/>
      <c r="G284" s="162"/>
    </row>
    <row r="285" spans="1:7" x14ac:dyDescent="0.25">
      <c r="A285" s="158"/>
      <c r="B285" s="159" t="s">
        <v>13</v>
      </c>
      <c r="C285" s="221"/>
      <c r="D285" s="159"/>
      <c r="E285" s="159"/>
      <c r="F285" s="160"/>
      <c r="G285" s="162"/>
    </row>
    <row r="286" spans="1:7" x14ac:dyDescent="0.25">
      <c r="A286" s="158"/>
      <c r="B286" s="159" t="s">
        <v>13</v>
      </c>
      <c r="C286" s="221"/>
      <c r="D286" s="159"/>
      <c r="E286" s="159"/>
      <c r="F286" s="160"/>
      <c r="G286" s="162"/>
    </row>
    <row r="287" spans="1:7" x14ac:dyDescent="0.25">
      <c r="A287" s="158"/>
      <c r="B287" s="159" t="s">
        <v>13</v>
      </c>
      <c r="C287" s="221"/>
      <c r="D287" s="159"/>
      <c r="E287" s="159"/>
      <c r="F287" s="160"/>
      <c r="G287" s="162"/>
    </row>
    <row r="288" spans="1:7" x14ac:dyDescent="0.25">
      <c r="A288" s="158"/>
      <c r="B288" s="159" t="s">
        <v>13</v>
      </c>
      <c r="C288" s="221"/>
      <c r="D288" s="159"/>
      <c r="E288" s="159"/>
      <c r="F288" s="160"/>
      <c r="G288" s="162"/>
    </row>
    <row r="289" spans="1:8" x14ac:dyDescent="0.25">
      <c r="A289" s="158"/>
      <c r="B289" s="159" t="s">
        <v>13</v>
      </c>
      <c r="C289" s="221"/>
      <c r="D289" s="159"/>
      <c r="E289" s="159"/>
      <c r="F289" s="160"/>
      <c r="G289" s="162"/>
    </row>
    <row r="290" spans="1:8" x14ac:dyDescent="0.25">
      <c r="A290" s="158"/>
      <c r="B290" s="159" t="s">
        <v>13</v>
      </c>
      <c r="C290" s="221"/>
      <c r="D290" s="159"/>
      <c r="E290" s="159"/>
      <c r="F290" s="160"/>
      <c r="G290" s="162"/>
    </row>
    <row r="291" spans="1:8" x14ac:dyDescent="0.25">
      <c r="A291" s="158"/>
      <c r="B291" s="159" t="s">
        <v>13</v>
      </c>
      <c r="C291" s="221"/>
      <c r="D291" s="159"/>
      <c r="E291" s="159"/>
      <c r="F291" s="160"/>
      <c r="G291" s="162"/>
    </row>
    <row r="292" spans="1:8" x14ac:dyDescent="0.25">
      <c r="A292" s="158"/>
      <c r="B292" s="159" t="s">
        <v>13</v>
      </c>
      <c r="C292" s="221"/>
      <c r="D292" s="159"/>
      <c r="E292" s="159"/>
      <c r="F292" s="160"/>
      <c r="G292" s="162"/>
    </row>
    <row r="293" spans="1:8" x14ac:dyDescent="0.25">
      <c r="A293" s="158"/>
      <c r="B293" s="159" t="s">
        <v>13</v>
      </c>
      <c r="C293" s="221"/>
      <c r="D293" s="159"/>
      <c r="E293" s="159"/>
      <c r="F293" s="160"/>
      <c r="G293" s="162"/>
    </row>
    <row r="294" spans="1:8" x14ac:dyDescent="0.25">
      <c r="A294" s="158"/>
      <c r="B294" s="159" t="s">
        <v>13</v>
      </c>
      <c r="C294" s="221"/>
      <c r="D294" s="159"/>
      <c r="E294" s="159"/>
      <c r="F294" s="160"/>
      <c r="G294" s="162"/>
    </row>
    <row r="295" spans="1:8" x14ac:dyDescent="0.25">
      <c r="A295" s="158"/>
      <c r="B295" s="159" t="s">
        <v>13</v>
      </c>
      <c r="C295" s="221"/>
      <c r="D295" s="159"/>
      <c r="E295" s="159"/>
      <c r="F295" s="160"/>
      <c r="G295" s="162"/>
      <c r="H295" s="222"/>
    </row>
    <row r="296" spans="1:8" x14ac:dyDescent="0.25">
      <c r="A296" s="158"/>
      <c r="B296" s="159" t="s">
        <v>13</v>
      </c>
      <c r="C296" s="221"/>
      <c r="D296" s="159"/>
      <c r="E296" s="159"/>
      <c r="F296" s="160"/>
      <c r="G296" s="162"/>
      <c r="H296" s="222"/>
    </row>
    <row r="297" spans="1:8" x14ac:dyDescent="0.25">
      <c r="A297" s="158"/>
      <c r="B297" s="159" t="s">
        <v>13</v>
      </c>
      <c r="C297" s="221"/>
      <c r="D297" s="159"/>
      <c r="E297" s="159"/>
      <c r="F297" s="160"/>
      <c r="G297" s="162"/>
    </row>
    <row r="298" spans="1:8" s="159" customFormat="1" x14ac:dyDescent="0.25">
      <c r="A298" s="158"/>
      <c r="B298" s="159" t="s">
        <v>13</v>
      </c>
      <c r="C298" s="221"/>
      <c r="F298" s="160"/>
      <c r="G298" s="162"/>
    </row>
    <row r="299" spans="1:8" ht="15.75" x14ac:dyDescent="0.25">
      <c r="A299" s="205"/>
      <c r="B299" s="159" t="s">
        <v>13</v>
      </c>
      <c r="C299" s="159"/>
      <c r="D299" s="206" t="s">
        <v>259</v>
      </c>
      <c r="E299" s="159"/>
      <c r="F299" s="223"/>
      <c r="G299" s="162"/>
    </row>
    <row r="300" spans="1:8" ht="15.75" x14ac:dyDescent="0.25">
      <c r="A300" s="224"/>
      <c r="B300" s="168"/>
      <c r="C300" s="168"/>
      <c r="D300" s="177" t="s">
        <v>24</v>
      </c>
      <c r="E300" s="168"/>
      <c r="F300" s="11"/>
      <c r="G300" s="178"/>
    </row>
    <row r="301" spans="1:8" ht="16.5" thickBot="1" x14ac:dyDescent="0.3">
      <c r="A301" s="225"/>
      <c r="B301" s="226"/>
      <c r="C301" s="226"/>
      <c r="D301" s="227"/>
      <c r="E301" s="226"/>
      <c r="F301" s="228"/>
      <c r="G301" s="187"/>
    </row>
    <row r="302" spans="1:8" s="12" customFormat="1" ht="14.25" customHeight="1" x14ac:dyDescent="0.25">
      <c r="A302" s="229"/>
      <c r="B302" s="230"/>
      <c r="C302" s="231"/>
      <c r="D302" s="232" t="s">
        <v>25</v>
      </c>
      <c r="E302" s="233"/>
      <c r="F302" s="234"/>
      <c r="G302" s="235"/>
    </row>
    <row r="303" spans="1:8" x14ac:dyDescent="0.25">
      <c r="A303" s="164"/>
      <c r="B303" s="159" t="s">
        <v>13</v>
      </c>
      <c r="C303" s="236"/>
      <c r="D303" s="159"/>
      <c r="E303" s="159"/>
      <c r="F303" s="160"/>
      <c r="G303" s="159"/>
    </row>
    <row r="304" spans="1:8" x14ac:dyDescent="0.25">
      <c r="A304" s="172"/>
      <c r="B304" s="173" t="s">
        <v>13</v>
      </c>
      <c r="C304" s="237"/>
      <c r="D304" s="173"/>
      <c r="E304" s="173"/>
      <c r="F304" s="174"/>
      <c r="G304" s="175"/>
    </row>
    <row r="305" spans="1:7" x14ac:dyDescent="0.25">
      <c r="A305" s="158"/>
      <c r="B305" s="159" t="s">
        <v>13</v>
      </c>
      <c r="C305" s="221"/>
      <c r="D305" s="159"/>
      <c r="E305" s="159"/>
      <c r="F305" s="160"/>
      <c r="G305" s="162"/>
    </row>
    <row r="306" spans="1:7" x14ac:dyDescent="0.25">
      <c r="A306" s="158"/>
      <c r="B306" s="159" t="s">
        <v>13</v>
      </c>
      <c r="C306" s="221"/>
      <c r="D306" s="159"/>
      <c r="E306" s="159"/>
      <c r="F306" s="160"/>
      <c r="G306" s="162"/>
    </row>
    <row r="307" spans="1:7" x14ac:dyDescent="0.25">
      <c r="A307" s="158"/>
      <c r="B307" s="159" t="s">
        <v>13</v>
      </c>
      <c r="C307" s="221"/>
      <c r="D307" s="159"/>
      <c r="E307" s="159"/>
      <c r="F307" s="160"/>
      <c r="G307" s="162"/>
    </row>
    <row r="308" spans="1:7" x14ac:dyDescent="0.25">
      <c r="A308" s="158"/>
      <c r="B308" s="159" t="s">
        <v>13</v>
      </c>
      <c r="C308" s="221"/>
      <c r="D308" s="159"/>
      <c r="E308" s="159"/>
      <c r="F308" s="160"/>
      <c r="G308" s="162"/>
    </row>
    <row r="309" spans="1:7" x14ac:dyDescent="0.25">
      <c r="A309" s="158"/>
      <c r="B309" s="159" t="s">
        <v>13</v>
      </c>
      <c r="C309" s="221"/>
      <c r="D309" s="159"/>
      <c r="E309" s="159"/>
      <c r="F309" s="160"/>
      <c r="G309" s="162"/>
    </row>
    <row r="310" spans="1:7" x14ac:dyDescent="0.25">
      <c r="A310" s="158"/>
      <c r="B310" s="159" t="s">
        <v>13</v>
      </c>
      <c r="C310" s="221"/>
      <c r="D310" s="159"/>
      <c r="E310" s="159"/>
      <c r="F310" s="160"/>
      <c r="G310" s="162"/>
    </row>
    <row r="311" spans="1:7" x14ac:dyDescent="0.25">
      <c r="A311" s="158"/>
      <c r="B311" s="159" t="s">
        <v>13</v>
      </c>
      <c r="C311" s="221"/>
      <c r="D311" s="159"/>
      <c r="E311" s="159"/>
      <c r="F311" s="160"/>
      <c r="G311" s="162"/>
    </row>
    <row r="312" spans="1:7" x14ac:dyDescent="0.25">
      <c r="A312" s="158"/>
      <c r="B312" s="159" t="s">
        <v>13</v>
      </c>
      <c r="C312" s="221"/>
      <c r="D312" s="159"/>
      <c r="E312" s="159"/>
      <c r="F312" s="160"/>
      <c r="G312" s="162"/>
    </row>
    <row r="313" spans="1:7" x14ac:dyDescent="0.25">
      <c r="A313" s="158"/>
      <c r="B313" s="159" t="s">
        <v>13</v>
      </c>
      <c r="C313" s="221"/>
      <c r="D313" s="159"/>
      <c r="E313" s="159"/>
      <c r="F313" s="160"/>
      <c r="G313" s="162"/>
    </row>
    <row r="314" spans="1:7" x14ac:dyDescent="0.25">
      <c r="A314" s="158"/>
      <c r="B314" s="159" t="s">
        <v>13</v>
      </c>
      <c r="C314" s="221"/>
      <c r="D314" s="159"/>
      <c r="E314" s="159"/>
      <c r="F314" s="160"/>
      <c r="G314" s="162"/>
    </row>
    <row r="315" spans="1:7" x14ac:dyDescent="0.25">
      <c r="A315" s="158"/>
      <c r="B315" s="159" t="s">
        <v>13</v>
      </c>
      <c r="C315" s="221"/>
      <c r="D315" s="159"/>
      <c r="E315" s="159"/>
      <c r="F315" s="160"/>
      <c r="G315" s="162"/>
    </row>
    <row r="316" spans="1:7" x14ac:dyDescent="0.25">
      <c r="A316" s="158"/>
      <c r="B316" s="159" t="s">
        <v>13</v>
      </c>
      <c r="C316" s="221"/>
      <c r="D316" s="159"/>
      <c r="E316" s="159"/>
      <c r="F316" s="160"/>
      <c r="G316" s="162"/>
    </row>
    <row r="317" spans="1:7" x14ac:dyDescent="0.25">
      <c r="A317" s="158"/>
      <c r="B317" s="159" t="s">
        <v>13</v>
      </c>
      <c r="C317" s="221"/>
      <c r="D317" s="159"/>
      <c r="E317" s="159"/>
      <c r="F317" s="160"/>
      <c r="G317" s="162"/>
    </row>
    <row r="318" spans="1:7" s="238" customFormat="1" x14ac:dyDescent="0.25">
      <c r="A318" s="158"/>
      <c r="B318" s="159" t="s">
        <v>13</v>
      </c>
      <c r="C318" s="221"/>
      <c r="D318" s="159"/>
      <c r="E318" s="159"/>
      <c r="F318" s="160"/>
      <c r="G318" s="162"/>
    </row>
    <row r="319" spans="1:7" x14ac:dyDescent="0.25">
      <c r="A319" s="158"/>
      <c r="B319" s="159" t="s">
        <v>13</v>
      </c>
      <c r="C319" s="221"/>
      <c r="D319" s="159"/>
      <c r="E319" s="159"/>
      <c r="F319" s="160"/>
      <c r="G319" s="162"/>
    </row>
    <row r="320" spans="1:7" x14ac:dyDescent="0.25">
      <c r="A320" s="158"/>
      <c r="B320" s="159" t="s">
        <v>13</v>
      </c>
      <c r="C320" s="221"/>
      <c r="D320" s="159"/>
      <c r="E320" s="159"/>
      <c r="F320" s="160"/>
      <c r="G320" s="162"/>
    </row>
    <row r="321" spans="1:95" x14ac:dyDescent="0.25">
      <c r="A321" s="158"/>
      <c r="B321" s="159" t="s">
        <v>13</v>
      </c>
      <c r="C321" s="221"/>
      <c r="D321" s="159"/>
      <c r="E321" s="159"/>
      <c r="F321" s="160"/>
      <c r="G321" s="162"/>
    </row>
    <row r="322" spans="1:95" x14ac:dyDescent="0.25">
      <c r="A322" s="158"/>
      <c r="B322" s="159" t="s">
        <v>13</v>
      </c>
      <c r="C322" s="221"/>
      <c r="D322" s="159"/>
      <c r="E322" s="159"/>
      <c r="F322" s="160"/>
      <c r="G322" s="162"/>
    </row>
    <row r="323" spans="1:95" ht="15.75" thickBot="1" x14ac:dyDescent="0.3">
      <c r="A323" s="176"/>
      <c r="B323" s="159"/>
      <c r="C323" s="239"/>
      <c r="D323" s="209" t="s">
        <v>26</v>
      </c>
      <c r="E323" s="168"/>
      <c r="F323" s="170"/>
      <c r="G323" s="178"/>
    </row>
    <row r="324" spans="1:95" ht="15.75" thickBot="1" x14ac:dyDescent="0.3">
      <c r="A324" s="207"/>
      <c r="B324" s="208"/>
      <c r="C324" s="208"/>
      <c r="D324" s="209"/>
      <c r="E324" s="208"/>
      <c r="F324" s="240"/>
      <c r="G324" s="211"/>
    </row>
    <row r="325" spans="1:95" x14ac:dyDescent="0.25">
      <c r="A325" s="241"/>
      <c r="B325" s="242"/>
      <c r="C325" s="242"/>
      <c r="D325" s="243" t="s">
        <v>27</v>
      </c>
      <c r="E325" s="242"/>
      <c r="F325" s="242"/>
      <c r="G325" s="244"/>
    </row>
    <row r="326" spans="1:95" x14ac:dyDescent="0.25">
      <c r="A326" s="245"/>
      <c r="B326" s="188" t="s">
        <v>13</v>
      </c>
      <c r="C326" s="246"/>
      <c r="D326" s="247"/>
      <c r="E326" s="248"/>
      <c r="F326" s="249"/>
      <c r="G326" s="244"/>
    </row>
    <row r="327" spans="1:95" x14ac:dyDescent="0.25">
      <c r="A327" s="250"/>
      <c r="B327" s="188" t="s">
        <v>13</v>
      </c>
      <c r="C327" s="251"/>
      <c r="D327" s="252"/>
      <c r="E327" s="248"/>
      <c r="F327" s="253"/>
      <c r="G327" s="216"/>
    </row>
    <row r="328" spans="1:95" x14ac:dyDescent="0.25">
      <c r="A328" s="250"/>
      <c r="B328" s="188" t="s">
        <v>13</v>
      </c>
      <c r="C328" s="251"/>
      <c r="D328" s="252"/>
      <c r="E328" s="248"/>
      <c r="F328" s="253"/>
      <c r="G328" s="216"/>
    </row>
    <row r="329" spans="1:95" s="14" customFormat="1" x14ac:dyDescent="0.25">
      <c r="A329" s="250"/>
      <c r="B329" s="188" t="s">
        <v>13</v>
      </c>
      <c r="C329" s="251"/>
      <c r="D329" s="252"/>
      <c r="E329" s="248"/>
      <c r="F329" s="253"/>
      <c r="G329" s="2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</row>
    <row r="330" spans="1:95" s="14" customFormat="1" x14ac:dyDescent="0.25">
      <c r="A330" s="250"/>
      <c r="B330" s="188" t="s">
        <v>13</v>
      </c>
      <c r="C330" s="251"/>
      <c r="D330" s="252"/>
      <c r="E330" s="248"/>
      <c r="F330" s="253"/>
      <c r="G330" s="2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</row>
    <row r="331" spans="1:95" s="14" customFormat="1" x14ac:dyDescent="0.25">
      <c r="A331" s="250"/>
      <c r="B331" s="188" t="s">
        <v>13</v>
      </c>
      <c r="C331" s="251"/>
      <c r="D331" s="252"/>
      <c r="E331" s="248"/>
      <c r="F331" s="253"/>
      <c r="G331" s="2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</row>
    <row r="332" spans="1:95" s="14" customFormat="1" x14ac:dyDescent="0.25">
      <c r="A332" s="250"/>
      <c r="B332" s="188" t="s">
        <v>13</v>
      </c>
      <c r="C332" s="251"/>
      <c r="D332" s="252"/>
      <c r="E332" s="248"/>
      <c r="F332" s="253"/>
      <c r="G332" s="2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</row>
    <row r="333" spans="1:95" s="14" customFormat="1" x14ac:dyDescent="0.25">
      <c r="A333" s="250"/>
      <c r="B333" s="188" t="s">
        <v>13</v>
      </c>
      <c r="C333" s="251"/>
      <c r="D333" s="252"/>
      <c r="E333" s="248"/>
      <c r="F333" s="253"/>
      <c r="G333" s="2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</row>
    <row r="334" spans="1:95" s="14" customFormat="1" x14ac:dyDescent="0.25">
      <c r="A334" s="250"/>
      <c r="B334" s="188" t="s">
        <v>13</v>
      </c>
      <c r="C334" s="251"/>
      <c r="D334" s="252"/>
      <c r="E334" s="248"/>
      <c r="F334" s="253"/>
      <c r="G334" s="2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</row>
    <row r="335" spans="1:95" s="14" customFormat="1" x14ac:dyDescent="0.25">
      <c r="A335" s="250"/>
      <c r="B335" s="188" t="s">
        <v>13</v>
      </c>
      <c r="C335" s="251"/>
      <c r="D335" s="252"/>
      <c r="E335" s="248"/>
      <c r="F335" s="253"/>
      <c r="G335" s="2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</row>
    <row r="336" spans="1:95" s="14" customFormat="1" x14ac:dyDescent="0.25">
      <c r="A336" s="250"/>
      <c r="B336" s="188" t="s">
        <v>13</v>
      </c>
      <c r="C336" s="251"/>
      <c r="D336" s="252"/>
      <c r="E336" s="248"/>
      <c r="F336" s="253"/>
      <c r="G336" s="2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</row>
    <row r="337" spans="1:95" s="14" customFormat="1" x14ac:dyDescent="0.25">
      <c r="A337" s="250"/>
      <c r="B337" s="188" t="s">
        <v>13</v>
      </c>
      <c r="C337" s="251"/>
      <c r="D337" s="252"/>
      <c r="E337" s="248"/>
      <c r="F337" s="253"/>
      <c r="G337" s="2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</row>
    <row r="338" spans="1:95" s="14" customFormat="1" x14ac:dyDescent="0.25">
      <c r="A338" s="250"/>
      <c r="B338" s="188" t="s">
        <v>13</v>
      </c>
      <c r="C338" s="251"/>
      <c r="D338" s="252"/>
      <c r="E338" s="248"/>
      <c r="F338" s="253"/>
      <c r="G338" s="2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</row>
    <row r="339" spans="1:95" s="14" customFormat="1" x14ac:dyDescent="0.25">
      <c r="A339" s="250"/>
      <c r="B339" s="188" t="s">
        <v>13</v>
      </c>
      <c r="C339" s="251"/>
      <c r="D339" s="188"/>
      <c r="E339" s="248"/>
      <c r="F339" s="254"/>
      <c r="G339" s="2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</row>
    <row r="340" spans="1:95" x14ac:dyDescent="0.25">
      <c r="A340" s="250"/>
      <c r="B340" s="188" t="s">
        <v>13</v>
      </c>
      <c r="C340" s="251"/>
      <c r="D340" s="255" t="s">
        <v>26</v>
      </c>
      <c r="E340" s="248"/>
      <c r="F340" s="256"/>
      <c r="G340" s="216"/>
    </row>
    <row r="341" spans="1:95" x14ac:dyDescent="0.25">
      <c r="A341" s="250"/>
      <c r="B341" s="257"/>
      <c r="C341" s="251"/>
      <c r="D341" s="255"/>
      <c r="E341" s="248"/>
      <c r="F341" s="256"/>
      <c r="G341" s="216"/>
    </row>
    <row r="342" spans="1:95" x14ac:dyDescent="0.25">
      <c r="A342" s="258"/>
      <c r="B342" s="259"/>
      <c r="C342" s="260"/>
      <c r="D342" s="261" t="s">
        <v>28</v>
      </c>
      <c r="E342" s="262"/>
      <c r="F342" s="263"/>
      <c r="G342" s="264"/>
    </row>
    <row r="343" spans="1:95" x14ac:dyDescent="0.25">
      <c r="A343" s="176"/>
      <c r="B343" s="159" t="s">
        <v>13</v>
      </c>
      <c r="C343" s="239"/>
      <c r="D343" s="168"/>
      <c r="E343" s="168"/>
      <c r="F343" s="265"/>
      <c r="G343" s="178"/>
    </row>
    <row r="344" spans="1:95" x14ac:dyDescent="0.25">
      <c r="A344" s="266"/>
      <c r="B344" s="159" t="s">
        <v>13</v>
      </c>
      <c r="C344" s="239"/>
      <c r="D344" s="267"/>
      <c r="E344" s="168"/>
      <c r="F344" s="268"/>
      <c r="G344" s="267"/>
    </row>
    <row r="345" spans="1:95" x14ac:dyDescent="0.25">
      <c r="A345" s="266"/>
      <c r="B345" s="159" t="s">
        <v>13</v>
      </c>
      <c r="C345" s="239"/>
      <c r="D345" s="267"/>
      <c r="E345" s="168"/>
      <c r="F345" s="268"/>
      <c r="G345" s="267"/>
    </row>
    <row r="346" spans="1:95" x14ac:dyDescent="0.25">
      <c r="A346" s="266"/>
      <c r="B346" s="159" t="s">
        <v>13</v>
      </c>
      <c r="C346" s="239"/>
      <c r="D346" s="267"/>
      <c r="E346" s="168"/>
      <c r="F346" s="268"/>
      <c r="G346" s="267"/>
    </row>
    <row r="347" spans="1:95" x14ac:dyDescent="0.25">
      <c r="A347" s="266"/>
      <c r="B347" s="159" t="s">
        <v>13</v>
      </c>
      <c r="C347" s="239"/>
      <c r="D347" s="255" t="s">
        <v>29</v>
      </c>
      <c r="E347" s="168"/>
      <c r="F347" s="269"/>
      <c r="G347" s="267"/>
    </row>
    <row r="348" spans="1:95" x14ac:dyDescent="0.25">
      <c r="A348" s="250"/>
      <c r="B348" s="257"/>
      <c r="C348" s="270"/>
      <c r="D348" s="255"/>
      <c r="E348" s="248"/>
      <c r="F348" s="256"/>
      <c r="G348" s="216"/>
    </row>
    <row r="349" spans="1:95" x14ac:dyDescent="0.25">
      <c r="A349" s="241"/>
      <c r="B349" s="242"/>
      <c r="C349" s="242"/>
      <c r="D349" s="243" t="s">
        <v>27</v>
      </c>
      <c r="E349" s="242"/>
      <c r="F349" s="242"/>
      <c r="G349" s="244"/>
    </row>
    <row r="350" spans="1:95" x14ac:dyDescent="0.25">
      <c r="A350" s="250"/>
      <c r="B350" s="257" t="s">
        <v>13</v>
      </c>
      <c r="C350" s="251"/>
      <c r="D350" s="188"/>
      <c r="E350" s="248"/>
      <c r="F350" s="254"/>
      <c r="G350" s="216"/>
    </row>
    <row r="351" spans="1:95" x14ac:dyDescent="0.25">
      <c r="A351" s="250"/>
      <c r="B351" s="257" t="s">
        <v>13</v>
      </c>
      <c r="C351" s="251"/>
      <c r="D351" s="188"/>
      <c r="E351" s="248"/>
      <c r="F351" s="254"/>
      <c r="G351" s="216"/>
    </row>
    <row r="352" spans="1:95" x14ac:dyDescent="0.25">
      <c r="A352" s="250"/>
      <c r="B352" s="257" t="s">
        <v>13</v>
      </c>
      <c r="C352" s="251"/>
      <c r="D352" s="188"/>
      <c r="E352" s="248"/>
      <c r="F352" s="254"/>
      <c r="G352" s="216"/>
    </row>
    <row r="353" spans="1:7" x14ac:dyDescent="0.25">
      <c r="A353" s="250"/>
      <c r="B353" s="257" t="s">
        <v>13</v>
      </c>
      <c r="C353" s="251"/>
      <c r="D353" s="188"/>
      <c r="E353" s="248"/>
      <c r="F353" s="254"/>
      <c r="G353" s="216"/>
    </row>
    <row r="354" spans="1:7" x14ac:dyDescent="0.25">
      <c r="A354" s="250"/>
      <c r="B354" s="257" t="s">
        <v>13</v>
      </c>
      <c r="C354" s="251"/>
      <c r="D354" s="188"/>
      <c r="E354" s="248"/>
      <c r="F354" s="254"/>
      <c r="G354" s="216"/>
    </row>
    <row r="355" spans="1:7" x14ac:dyDescent="0.25">
      <c r="A355" s="250"/>
      <c r="B355" s="257" t="s">
        <v>13</v>
      </c>
      <c r="C355" s="251"/>
      <c r="D355" s="188"/>
      <c r="E355" s="248"/>
      <c r="F355" s="254"/>
      <c r="G355" s="216"/>
    </row>
    <row r="356" spans="1:7" x14ac:dyDescent="0.25">
      <c r="A356" s="250"/>
      <c r="B356" s="257" t="s">
        <v>13</v>
      </c>
      <c r="C356" s="251"/>
      <c r="D356" s="188"/>
      <c r="E356" s="248"/>
      <c r="F356" s="254"/>
      <c r="G356" s="216"/>
    </row>
    <row r="357" spans="1:7" x14ac:dyDescent="0.25">
      <c r="A357" s="250"/>
      <c r="B357" s="257" t="s">
        <v>13</v>
      </c>
      <c r="C357" s="270"/>
      <c r="D357" s="255" t="s">
        <v>29</v>
      </c>
      <c r="E357" s="248"/>
      <c r="F357" s="271"/>
      <c r="G357" s="216"/>
    </row>
    <row r="358" spans="1:7" x14ac:dyDescent="0.25">
      <c r="A358" s="250"/>
      <c r="B358" s="257"/>
      <c r="C358" s="270"/>
      <c r="D358" s="255"/>
      <c r="E358" s="272"/>
      <c r="F358" s="273"/>
      <c r="G358" s="216"/>
    </row>
    <row r="359" spans="1:7" ht="15.75" thickBot="1" x14ac:dyDescent="0.3">
      <c r="A359" s="258"/>
      <c r="B359" s="259"/>
      <c r="C359" s="260"/>
      <c r="D359" s="274" t="s">
        <v>30</v>
      </c>
      <c r="E359" s="215"/>
      <c r="F359" s="275"/>
      <c r="G359" s="264"/>
    </row>
    <row r="360" spans="1:7" ht="15" customHeight="1" x14ac:dyDescent="0.25">
      <c r="A360" s="276"/>
      <c r="B360" s="277" t="s">
        <v>13</v>
      </c>
      <c r="C360" s="278" t="s">
        <v>31</v>
      </c>
      <c r="D360" s="277"/>
      <c r="E360" s="279" t="s">
        <v>32</v>
      </c>
      <c r="F360" s="280"/>
      <c r="G360" s="281"/>
    </row>
    <row r="361" spans="1:7" ht="16.5" thickBot="1" x14ac:dyDescent="0.3">
      <c r="A361" s="212"/>
      <c r="B361" s="208"/>
      <c r="C361" s="208"/>
      <c r="D361" s="209" t="s">
        <v>33</v>
      </c>
      <c r="E361" s="15">
        <f>+E46+E38</f>
        <v>0</v>
      </c>
      <c r="F361" s="15"/>
      <c r="G361" s="211"/>
    </row>
    <row r="362" spans="1:7" s="1" customFormat="1" ht="14.25" customHeight="1" x14ac:dyDescent="0.25">
      <c r="A362" s="282"/>
      <c r="B362" s="282"/>
      <c r="C362" s="282"/>
      <c r="D362" s="283"/>
      <c r="E362" s="16"/>
      <c r="F362" s="16"/>
      <c r="G362" s="282"/>
    </row>
    <row r="363" spans="1:7" s="1" customFormat="1" ht="14.25" customHeight="1" x14ac:dyDescent="0.25">
      <c r="A363" s="282"/>
      <c r="B363" s="282"/>
      <c r="C363" s="282"/>
      <c r="D363" s="283"/>
      <c r="E363" s="16"/>
      <c r="F363" s="16"/>
      <c r="G363" s="282"/>
    </row>
    <row r="364" spans="1:7" s="1" customFormat="1" ht="14.25" customHeight="1" x14ac:dyDescent="0.25">
      <c r="A364" s="282"/>
      <c r="B364" s="282"/>
      <c r="C364" s="282"/>
      <c r="D364" s="283"/>
      <c r="E364" s="16"/>
      <c r="F364" s="16"/>
      <c r="G364" s="282"/>
    </row>
    <row r="365" spans="1:7" s="1" customFormat="1" ht="14.25" customHeight="1" x14ac:dyDescent="0.25">
      <c r="A365" s="515" t="s">
        <v>34</v>
      </c>
      <c r="B365" s="515"/>
      <c r="C365" s="515"/>
      <c r="D365" s="520" t="s">
        <v>260</v>
      </c>
      <c r="E365" s="520"/>
      <c r="F365" s="520"/>
      <c r="G365" s="6"/>
    </row>
    <row r="366" spans="1:7" s="1" customFormat="1" ht="14.25" customHeight="1" x14ac:dyDescent="0.25">
      <c r="A366" s="519" t="s">
        <v>249</v>
      </c>
      <c r="B366" s="519"/>
      <c r="C366" s="519"/>
      <c r="D366" s="520" t="s">
        <v>36</v>
      </c>
      <c r="E366" s="520"/>
      <c r="F366" s="520"/>
      <c r="G366" s="17"/>
    </row>
    <row r="367" spans="1:7" s="1" customFormat="1" ht="14.25" customHeight="1" x14ac:dyDescent="0.25">
      <c r="A367" s="517" t="s">
        <v>37</v>
      </c>
      <c r="B367" s="517"/>
      <c r="C367" s="517"/>
      <c r="D367" s="521" t="s">
        <v>38</v>
      </c>
      <c r="E367" s="521"/>
      <c r="F367" s="521"/>
      <c r="G367" s="17"/>
    </row>
    <row r="368" spans="1:7" s="1" customFormat="1" ht="14.25" customHeight="1" x14ac:dyDescent="0.25">
      <c r="A368" s="18"/>
      <c r="B368" s="18"/>
      <c r="C368" s="18"/>
      <c r="D368" s="18"/>
      <c r="E368" s="18"/>
      <c r="F368" s="18"/>
      <c r="G368" s="17"/>
    </row>
    <row r="369" spans="1:7" s="1" customFormat="1" ht="14.25" customHeight="1" x14ac:dyDescent="0.25">
      <c r="A369" s="18"/>
      <c r="B369" s="18"/>
      <c r="C369" s="18"/>
      <c r="D369" s="18"/>
      <c r="E369" s="18"/>
      <c r="F369" s="18"/>
      <c r="G369" s="17"/>
    </row>
    <row r="370" spans="1:7" s="1" customFormat="1" ht="14.25" customHeight="1" x14ac:dyDescent="0.25">
      <c r="A370" s="18"/>
      <c r="B370" s="18"/>
      <c r="C370" s="18"/>
      <c r="D370" s="18"/>
      <c r="E370" s="18"/>
      <c r="F370" s="18"/>
      <c r="G370" s="284"/>
    </row>
    <row r="371" spans="1:7" s="1" customFormat="1" ht="14.25" customHeight="1" x14ac:dyDescent="0.25">
      <c r="A371" s="18"/>
      <c r="B371" s="18"/>
      <c r="C371" s="18"/>
      <c r="D371" s="18"/>
      <c r="E371" s="18"/>
      <c r="F371" s="18"/>
      <c r="G371" s="284"/>
    </row>
    <row r="372" spans="1:7" s="1" customFormat="1" ht="14.25" customHeight="1" x14ac:dyDescent="0.25">
      <c r="A372" s="18"/>
      <c r="B372" s="18"/>
      <c r="C372" s="18"/>
      <c r="D372" s="18"/>
      <c r="E372" s="18"/>
      <c r="F372" s="18"/>
      <c r="G372" s="284"/>
    </row>
    <row r="373" spans="1:7" s="1" customFormat="1" ht="14.25" customHeight="1" x14ac:dyDescent="0.25">
      <c r="A373" s="515" t="s">
        <v>39</v>
      </c>
      <c r="B373" s="515"/>
      <c r="C373" s="515"/>
      <c r="D373" s="516" t="s">
        <v>261</v>
      </c>
      <c r="E373" s="516"/>
      <c r="F373" s="516"/>
      <c r="G373" s="6"/>
    </row>
    <row r="374" spans="1:7" s="1" customFormat="1" ht="14.25" customHeight="1" x14ac:dyDescent="0.25">
      <c r="A374" s="515" t="s">
        <v>262</v>
      </c>
      <c r="B374" s="515"/>
      <c r="C374" s="515"/>
      <c r="D374" s="516" t="s">
        <v>263</v>
      </c>
      <c r="E374" s="516"/>
      <c r="F374" s="516"/>
      <c r="G374" s="17"/>
    </row>
    <row r="375" spans="1:7" s="1" customFormat="1" ht="14.25" customHeight="1" x14ac:dyDescent="0.25">
      <c r="A375" s="517" t="s">
        <v>42</v>
      </c>
      <c r="B375" s="517"/>
      <c r="C375" s="517"/>
      <c r="D375" s="514" t="s">
        <v>38</v>
      </c>
      <c r="E375" s="514"/>
      <c r="F375" s="514"/>
      <c r="G375" s="17"/>
    </row>
    <row r="376" spans="1:7" x14ac:dyDescent="0.25">
      <c r="A376" s="18"/>
      <c r="B376" s="18"/>
      <c r="C376" s="18"/>
      <c r="D376" s="18"/>
      <c r="E376" s="18"/>
      <c r="F376" s="18"/>
      <c r="G376" s="17"/>
    </row>
    <row r="377" spans="1:7" s="19" customFormat="1" ht="14.25" customHeight="1" x14ac:dyDescent="0.25">
      <c r="A377" s="18"/>
      <c r="B377" s="18"/>
      <c r="C377" s="18"/>
      <c r="D377" s="18"/>
      <c r="E377" s="18"/>
      <c r="F377" s="18"/>
      <c r="G377" s="17"/>
    </row>
    <row r="378" spans="1:7" s="1" customFormat="1" ht="14.25" customHeight="1" x14ac:dyDescent="0.25">
      <c r="A378" s="18"/>
      <c r="B378" s="18"/>
      <c r="C378" s="18"/>
      <c r="D378" s="18"/>
      <c r="E378" s="18"/>
      <c r="F378" s="18"/>
      <c r="G378" s="17"/>
    </row>
    <row r="379" spans="1:7" s="1" customFormat="1" ht="14.25" customHeight="1" x14ac:dyDescent="0.25">
      <c r="A379" s="18"/>
      <c r="B379" s="18"/>
      <c r="C379" s="18"/>
      <c r="D379" s="18"/>
      <c r="E379" s="18"/>
      <c r="F379" s="18"/>
      <c r="G379" s="17"/>
    </row>
    <row r="380" spans="1:7" s="1" customFormat="1" ht="14.25" customHeight="1" x14ac:dyDescent="0.25">
      <c r="A380" s="18"/>
      <c r="B380" s="18"/>
      <c r="C380" s="18"/>
      <c r="D380" s="18"/>
      <c r="E380" s="18"/>
      <c r="F380" s="18"/>
      <c r="G380" s="17"/>
    </row>
    <row r="381" spans="1:7" s="1" customFormat="1" ht="14.25" customHeight="1" x14ac:dyDescent="0.25">
      <c r="A381" s="516" t="s">
        <v>264</v>
      </c>
      <c r="B381" s="516"/>
      <c r="C381" s="516"/>
      <c r="D381" s="516"/>
      <c r="E381" s="516"/>
      <c r="F381" s="516"/>
      <c r="G381" s="6"/>
    </row>
    <row r="382" spans="1:7" ht="15" customHeight="1" x14ac:dyDescent="0.25">
      <c r="A382" s="518" t="s">
        <v>265</v>
      </c>
      <c r="B382" s="518"/>
      <c r="C382" s="518"/>
      <c r="D382" s="518"/>
      <c r="E382" s="518"/>
      <c r="F382" s="518"/>
      <c r="G382" s="17"/>
    </row>
    <row r="383" spans="1:7" ht="15" customHeight="1" x14ac:dyDescent="0.25">
      <c r="A383" s="514" t="s">
        <v>45</v>
      </c>
      <c r="B383" s="514"/>
      <c r="C383" s="514"/>
      <c r="D383" s="514"/>
      <c r="E383" s="514"/>
      <c r="F383" s="514"/>
      <c r="G383" s="17"/>
    </row>
    <row r="384" spans="1:7" x14ac:dyDescent="0.25">
      <c r="A384" s="18"/>
      <c r="B384" s="18"/>
      <c r="C384" s="18"/>
      <c r="D384" s="18"/>
      <c r="E384" s="18"/>
      <c r="F384" s="18"/>
      <c r="G384" s="17"/>
    </row>
    <row r="385" spans="1:11" s="4" customFormat="1" ht="19.5" customHeight="1" x14ac:dyDescent="0.25">
      <c r="A385" s="18"/>
      <c r="B385" s="18"/>
      <c r="C385" s="18"/>
      <c r="D385" s="18"/>
      <c r="E385" s="18"/>
      <c r="F385" s="18"/>
      <c r="G385" s="17"/>
      <c r="H385" s="20"/>
      <c r="I385" s="20"/>
      <c r="J385" s="20"/>
      <c r="K385" s="20"/>
    </row>
    <row r="386" spans="1:11" s="4" customFormat="1" ht="19.5" customHeight="1" x14ac:dyDescent="0.25">
      <c r="A386" s="18"/>
      <c r="B386" s="18"/>
      <c r="C386" s="18"/>
      <c r="D386" s="18"/>
      <c r="E386" s="18"/>
      <c r="F386" s="18"/>
      <c r="G386" s="17"/>
      <c r="H386" s="21"/>
      <c r="I386" s="21"/>
      <c r="J386" s="21"/>
      <c r="K386" s="22"/>
    </row>
    <row r="387" spans="1:11" s="4" customFormat="1" ht="19.5" customHeight="1" x14ac:dyDescent="0.25">
      <c r="A387" s="18"/>
      <c r="B387" s="18"/>
      <c r="C387" s="18"/>
      <c r="D387" s="18"/>
      <c r="E387" s="18"/>
      <c r="F387" s="18"/>
      <c r="G387" s="17"/>
      <c r="H387" s="21"/>
      <c r="I387" s="21"/>
      <c r="J387" s="21"/>
      <c r="K387" s="22"/>
    </row>
    <row r="388" spans="1:11" s="4" customFormat="1" ht="19.5" customHeight="1" x14ac:dyDescent="0.25">
      <c r="A388" s="18"/>
      <c r="B388" s="18"/>
      <c r="C388" s="18"/>
      <c r="D388" s="18"/>
      <c r="E388" s="18"/>
      <c r="F388" s="18"/>
      <c r="G388" s="17"/>
      <c r="H388" s="21"/>
      <c r="I388" s="21"/>
      <c r="J388" s="21"/>
      <c r="K388" s="22"/>
    </row>
    <row r="389" spans="1:11" s="4" customFormat="1" ht="19.5" customHeight="1" x14ac:dyDescent="0.25">
      <c r="A389"/>
      <c r="B389"/>
      <c r="C389"/>
      <c r="D389"/>
      <c r="E389"/>
      <c r="F389"/>
      <c r="G389"/>
      <c r="H389" s="21"/>
      <c r="I389" s="21"/>
      <c r="J389" s="21"/>
      <c r="K389" s="22"/>
    </row>
    <row r="390" spans="1:11" s="4" customFormat="1" ht="19.5" customHeight="1" x14ac:dyDescent="0.25">
      <c r="A390"/>
      <c r="B390"/>
      <c r="C390"/>
      <c r="D390"/>
      <c r="E390"/>
      <c r="F390"/>
      <c r="G390"/>
      <c r="H390" s="20"/>
      <c r="I390" s="20"/>
      <c r="J390" s="20"/>
      <c r="K390" s="20"/>
    </row>
    <row r="391" spans="1:11" s="4" customFormat="1" ht="14.25" customHeight="1" x14ac:dyDescent="0.25">
      <c r="A391"/>
      <c r="B391"/>
      <c r="C391"/>
      <c r="D391"/>
      <c r="E391"/>
      <c r="F391"/>
      <c r="G391"/>
    </row>
    <row r="392" spans="1:11" s="4" customFormat="1" ht="14.25" customHeight="1" x14ac:dyDescent="0.25">
      <c r="A392"/>
      <c r="B392"/>
      <c r="C392"/>
      <c r="D392"/>
      <c r="E392"/>
      <c r="F392"/>
      <c r="G392"/>
    </row>
    <row r="393" spans="1:11" s="4" customFormat="1" ht="14.25" customHeight="1" x14ac:dyDescent="0.25">
      <c r="A393"/>
      <c r="B393"/>
      <c r="C393"/>
      <c r="D393"/>
      <c r="E393"/>
      <c r="F393"/>
      <c r="G393"/>
    </row>
    <row r="394" spans="1:11" s="4" customFormat="1" ht="14.25" customHeight="1" x14ac:dyDescent="0.25">
      <c r="A394"/>
      <c r="B394"/>
      <c r="C394"/>
      <c r="D394"/>
      <c r="E394"/>
      <c r="F394"/>
      <c r="G394"/>
    </row>
    <row r="395" spans="1:11" s="4" customFormat="1" ht="14.25" customHeight="1" x14ac:dyDescent="0.25">
      <c r="A395"/>
      <c r="B395"/>
      <c r="C395"/>
      <c r="D395"/>
      <c r="E395"/>
      <c r="F395"/>
      <c r="G395"/>
    </row>
    <row r="396" spans="1:11" s="4" customFormat="1" ht="14.25" customHeight="1" x14ac:dyDescent="0.25">
      <c r="A396"/>
      <c r="B396"/>
      <c r="C396"/>
      <c r="D396"/>
      <c r="E396"/>
      <c r="F396"/>
      <c r="G396"/>
    </row>
    <row r="397" spans="1:11" s="4" customFormat="1" ht="14.25" customHeight="1" x14ac:dyDescent="0.25">
      <c r="A397"/>
      <c r="B397"/>
      <c r="C397"/>
      <c r="D397"/>
      <c r="E397"/>
      <c r="F397"/>
      <c r="G397"/>
    </row>
    <row r="398" spans="1:11" s="4" customFormat="1" ht="14.25" customHeight="1" x14ac:dyDescent="0.25">
      <c r="A398"/>
      <c r="B398"/>
      <c r="C398"/>
      <c r="D398"/>
      <c r="E398"/>
      <c r="F398"/>
      <c r="G398"/>
    </row>
    <row r="399" spans="1:11" s="4" customFormat="1" ht="19.5" customHeight="1" x14ac:dyDescent="0.25">
      <c r="A399"/>
      <c r="B399"/>
      <c r="C399"/>
      <c r="D399"/>
      <c r="E399"/>
      <c r="F399"/>
      <c r="G399"/>
      <c r="H399" s="20"/>
      <c r="I399" s="20"/>
      <c r="J399" s="20"/>
      <c r="K399" s="20"/>
    </row>
    <row r="400" spans="1:11" s="4" customFormat="1" ht="19.5" customHeight="1" x14ac:dyDescent="0.25">
      <c r="A400"/>
      <c r="B400"/>
      <c r="C400"/>
      <c r="D400"/>
      <c r="E400"/>
      <c r="F400"/>
      <c r="G400"/>
      <c r="H400" s="21"/>
      <c r="I400" s="21"/>
      <c r="J400" s="21"/>
      <c r="K400" s="22"/>
    </row>
    <row r="401" spans="1:7" s="4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401"/>
  <sheetViews>
    <sheetView workbookViewId="0">
      <selection activeCell="A5" sqref="A5:F5"/>
    </sheetView>
  </sheetViews>
  <sheetFormatPr baseColWidth="10" defaultRowHeight="15" x14ac:dyDescent="0.25"/>
  <cols>
    <col min="1" max="1" width="10.7109375" bestFit="1" customWidth="1"/>
    <col min="2" max="2" width="15.42578125" bestFit="1" customWidth="1"/>
    <col min="3" max="3" width="9.28515625" bestFit="1" customWidth="1"/>
    <col min="4" max="4" width="62.140625" customWidth="1"/>
    <col min="5" max="5" width="26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x14ac:dyDescent="0.25">
      <c r="E1" s="149" t="s">
        <v>0</v>
      </c>
    </row>
    <row r="2" spans="1:261" x14ac:dyDescent="0.25">
      <c r="E2" s="150" t="s">
        <v>1</v>
      </c>
    </row>
    <row r="3" spans="1:261" x14ac:dyDescent="0.25">
      <c r="E3" s="151" t="s">
        <v>2</v>
      </c>
    </row>
    <row r="4" spans="1:261" s="1" customFormat="1" ht="14.25" customHeight="1" x14ac:dyDescent="0.25">
      <c r="A4" s="522" t="s">
        <v>3</v>
      </c>
      <c r="B4" s="522"/>
      <c r="C4" s="522"/>
      <c r="D4" s="522"/>
      <c r="E4" s="522"/>
      <c r="F4" s="522"/>
      <c r="G4" s="152"/>
    </row>
    <row r="5" spans="1:261" s="1" customFormat="1" ht="14.25" customHeight="1" x14ac:dyDescent="0.25">
      <c r="A5" s="523" t="s">
        <v>272</v>
      </c>
      <c r="B5" s="523"/>
      <c r="C5" s="523"/>
      <c r="D5" s="523"/>
      <c r="E5" s="523"/>
      <c r="F5" s="523"/>
      <c r="G5" s="152"/>
      <c r="H5" s="2"/>
      <c r="I5" s="2"/>
    </row>
    <row r="6" spans="1:261" s="4" customFormat="1" ht="14.25" customHeight="1" x14ac:dyDescent="0.25">
      <c r="A6" s="153" t="s">
        <v>4</v>
      </c>
      <c r="B6" s="153" t="s">
        <v>5</v>
      </c>
      <c r="C6" s="154" t="s">
        <v>6</v>
      </c>
      <c r="D6" s="153" t="s">
        <v>7</v>
      </c>
      <c r="E6" s="155" t="s">
        <v>8</v>
      </c>
      <c r="F6" s="156" t="s">
        <v>9</v>
      </c>
      <c r="G6" s="156" t="s">
        <v>10</v>
      </c>
      <c r="H6" s="3" t="s">
        <v>11</v>
      </c>
    </row>
    <row r="7" spans="1:261" s="7" customFormat="1" ht="14.25" customHeight="1" x14ac:dyDescent="0.25">
      <c r="A7" s="524" t="s">
        <v>12</v>
      </c>
      <c r="B7" s="525"/>
      <c r="C7" s="525"/>
      <c r="D7" s="525"/>
      <c r="E7" s="525"/>
      <c r="F7" s="526"/>
      <c r="G7" s="157"/>
      <c r="H7" s="5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x14ac:dyDescent="0.25">
      <c r="A8" s="158"/>
      <c r="B8" s="159" t="s">
        <v>11</v>
      </c>
      <c r="C8" s="159"/>
      <c r="D8" s="159" t="s">
        <v>14</v>
      </c>
      <c r="E8" s="160"/>
      <c r="F8" s="161"/>
      <c r="G8" s="162"/>
    </row>
    <row r="9" spans="1:261" x14ac:dyDescent="0.25">
      <c r="A9" s="158"/>
      <c r="B9" s="159" t="s">
        <v>11</v>
      </c>
      <c r="C9" s="159"/>
      <c r="D9" s="159" t="s">
        <v>14</v>
      </c>
      <c r="E9" s="160"/>
      <c r="F9" s="161"/>
      <c r="G9" s="162"/>
    </row>
    <row r="10" spans="1:261" x14ac:dyDescent="0.25">
      <c r="A10" s="158"/>
      <c r="B10" s="159" t="s">
        <v>11</v>
      </c>
      <c r="C10" s="159"/>
      <c r="D10" s="159" t="s">
        <v>14</v>
      </c>
      <c r="E10" s="160"/>
      <c r="F10" s="161"/>
      <c r="G10" s="162"/>
    </row>
    <row r="11" spans="1:261" x14ac:dyDescent="0.25">
      <c r="A11" s="158"/>
      <c r="B11" s="159" t="s">
        <v>11</v>
      </c>
      <c r="C11" s="159"/>
      <c r="D11" s="159" t="s">
        <v>14</v>
      </c>
      <c r="E11" s="160"/>
      <c r="F11" s="161"/>
      <c r="G11" s="162"/>
    </row>
    <row r="12" spans="1:261" x14ac:dyDescent="0.25">
      <c r="A12" s="158"/>
      <c r="B12" s="159" t="s">
        <v>11</v>
      </c>
      <c r="C12" s="159"/>
      <c r="D12" s="159" t="s">
        <v>14</v>
      </c>
      <c r="E12" s="160"/>
      <c r="F12" s="161"/>
      <c r="G12" s="162"/>
    </row>
    <row r="13" spans="1:261" x14ac:dyDescent="0.25">
      <c r="A13" s="158"/>
      <c r="B13" s="159" t="s">
        <v>11</v>
      </c>
      <c r="C13" s="159"/>
      <c r="D13" s="159" t="s">
        <v>14</v>
      </c>
      <c r="E13" s="160"/>
      <c r="F13" s="161"/>
      <c r="G13" s="162"/>
    </row>
    <row r="14" spans="1:261" x14ac:dyDescent="0.25">
      <c r="A14" s="158"/>
      <c r="B14" s="159" t="s">
        <v>11</v>
      </c>
      <c r="C14" s="159"/>
      <c r="D14" s="159" t="s">
        <v>14</v>
      </c>
      <c r="E14" s="160"/>
      <c r="F14" s="161"/>
      <c r="G14" s="162"/>
    </row>
    <row r="15" spans="1:261" x14ac:dyDescent="0.25">
      <c r="A15" s="158"/>
      <c r="B15" s="159" t="s">
        <v>11</v>
      </c>
      <c r="C15" s="159"/>
      <c r="D15" s="159" t="s">
        <v>14</v>
      </c>
      <c r="E15" s="160"/>
      <c r="F15" s="161"/>
      <c r="G15" s="162"/>
    </row>
    <row r="16" spans="1:261" x14ac:dyDescent="0.25">
      <c r="A16" s="158"/>
      <c r="B16" s="159" t="s">
        <v>11</v>
      </c>
      <c r="C16" s="159"/>
      <c r="D16" s="159" t="s">
        <v>14</v>
      </c>
      <c r="E16" s="160"/>
      <c r="F16" s="161"/>
      <c r="G16" s="162"/>
    </row>
    <row r="17" spans="1:7" x14ac:dyDescent="0.25">
      <c r="A17" s="158"/>
      <c r="B17" s="159" t="s">
        <v>11</v>
      </c>
      <c r="C17" s="159"/>
      <c r="D17" s="159" t="s">
        <v>14</v>
      </c>
      <c r="E17" s="160"/>
      <c r="F17" s="161"/>
      <c r="G17" s="162"/>
    </row>
    <row r="18" spans="1:7" x14ac:dyDescent="0.25">
      <c r="A18" s="158"/>
      <c r="B18" s="159" t="s">
        <v>11</v>
      </c>
      <c r="C18" s="159"/>
      <c r="D18" s="159" t="s">
        <v>14</v>
      </c>
      <c r="E18" s="160"/>
      <c r="F18" s="161"/>
      <c r="G18" s="162"/>
    </row>
    <row r="19" spans="1:7" x14ac:dyDescent="0.25">
      <c r="A19" s="158"/>
      <c r="B19" s="159" t="s">
        <v>11</v>
      </c>
      <c r="C19" s="159"/>
      <c r="D19" s="159" t="s">
        <v>14</v>
      </c>
      <c r="E19" s="160"/>
      <c r="F19" s="161"/>
      <c r="G19" s="162"/>
    </row>
    <row r="20" spans="1:7" x14ac:dyDescent="0.25">
      <c r="A20" s="158"/>
      <c r="B20" s="159" t="s">
        <v>11</v>
      </c>
      <c r="C20" s="159"/>
      <c r="D20" s="159" t="s">
        <v>14</v>
      </c>
      <c r="E20" s="160"/>
      <c r="F20" s="161"/>
      <c r="G20" s="162"/>
    </row>
    <row r="21" spans="1:7" x14ac:dyDescent="0.25">
      <c r="A21" s="158"/>
      <c r="B21" s="159" t="s">
        <v>11</v>
      </c>
      <c r="C21" s="159"/>
      <c r="D21" s="159" t="s">
        <v>14</v>
      </c>
      <c r="E21" s="160"/>
      <c r="F21" s="161"/>
      <c r="G21" s="162"/>
    </row>
    <row r="22" spans="1:7" x14ac:dyDescent="0.25">
      <c r="A22" s="158"/>
      <c r="B22" s="159" t="s">
        <v>11</v>
      </c>
      <c r="C22" s="159"/>
      <c r="D22" s="159" t="s">
        <v>14</v>
      </c>
      <c r="E22" s="160"/>
      <c r="F22" s="161"/>
      <c r="G22" s="162"/>
    </row>
    <row r="23" spans="1:7" x14ac:dyDescent="0.25">
      <c r="A23" s="158"/>
      <c r="B23" s="159" t="s">
        <v>11</v>
      </c>
      <c r="C23" s="159"/>
      <c r="D23" s="159" t="s">
        <v>14</v>
      </c>
      <c r="E23" s="160"/>
      <c r="F23" s="161"/>
      <c r="G23" s="162"/>
    </row>
    <row r="24" spans="1:7" x14ac:dyDescent="0.25">
      <c r="A24" s="158"/>
      <c r="B24" s="159" t="s">
        <v>11</v>
      </c>
      <c r="C24" s="159"/>
      <c r="D24" s="159" t="s">
        <v>14</v>
      </c>
      <c r="E24" s="160"/>
      <c r="F24" s="161"/>
      <c r="G24" s="162"/>
    </row>
    <row r="25" spans="1:7" x14ac:dyDescent="0.25">
      <c r="A25" s="158"/>
      <c r="B25" s="159" t="s">
        <v>11</v>
      </c>
      <c r="C25" s="159"/>
      <c r="D25" s="159" t="s">
        <v>14</v>
      </c>
      <c r="E25" s="160"/>
      <c r="F25" s="161"/>
      <c r="G25" s="162"/>
    </row>
    <row r="26" spans="1:7" x14ac:dyDescent="0.25">
      <c r="A26" s="158"/>
      <c r="B26" s="159" t="s">
        <v>11</v>
      </c>
      <c r="C26" s="159"/>
      <c r="D26" s="159" t="s">
        <v>14</v>
      </c>
      <c r="E26" s="160"/>
      <c r="F26" s="161"/>
      <c r="G26" s="162"/>
    </row>
    <row r="27" spans="1:7" x14ac:dyDescent="0.25">
      <c r="A27" s="158"/>
      <c r="B27" s="159" t="s">
        <v>11</v>
      </c>
      <c r="C27" s="159"/>
      <c r="D27" s="159" t="s">
        <v>14</v>
      </c>
      <c r="E27" s="160"/>
      <c r="F27" s="161"/>
      <c r="G27" s="162"/>
    </row>
    <row r="28" spans="1:7" x14ac:dyDescent="0.25">
      <c r="A28" s="158"/>
      <c r="B28" s="159" t="s">
        <v>11</v>
      </c>
      <c r="C28" s="159"/>
      <c r="D28" s="159" t="s">
        <v>14</v>
      </c>
      <c r="E28" s="160"/>
      <c r="F28" s="161"/>
      <c r="G28" s="162"/>
    </row>
    <row r="29" spans="1:7" x14ac:dyDescent="0.25">
      <c r="A29" s="158"/>
      <c r="B29" s="159" t="s">
        <v>11</v>
      </c>
      <c r="C29" s="159"/>
      <c r="D29" s="159" t="s">
        <v>14</v>
      </c>
      <c r="E29" s="160"/>
      <c r="F29" s="161"/>
      <c r="G29" s="162"/>
    </row>
    <row r="30" spans="1:7" x14ac:dyDescent="0.25">
      <c r="A30" s="158"/>
      <c r="B30" s="159" t="s">
        <v>11</v>
      </c>
      <c r="C30" s="159"/>
      <c r="D30" s="159" t="s">
        <v>14</v>
      </c>
      <c r="E30" s="160"/>
      <c r="F30" s="161"/>
      <c r="G30" s="162"/>
    </row>
    <row r="31" spans="1:7" x14ac:dyDescent="0.25">
      <c r="A31" s="158"/>
      <c r="B31" s="159" t="s">
        <v>11</v>
      </c>
      <c r="C31" s="159"/>
      <c r="D31" s="159" t="s">
        <v>14</v>
      </c>
      <c r="E31" s="160"/>
      <c r="F31" s="161"/>
      <c r="G31" s="162"/>
    </row>
    <row r="32" spans="1:7" x14ac:dyDescent="0.25">
      <c r="A32" s="158"/>
      <c r="B32" s="159" t="s">
        <v>11</v>
      </c>
      <c r="C32" s="159"/>
      <c r="D32" s="159" t="s">
        <v>14</v>
      </c>
      <c r="E32" s="160"/>
      <c r="F32" s="161"/>
      <c r="G32" s="162"/>
    </row>
    <row r="33" spans="1:7" x14ac:dyDescent="0.25">
      <c r="A33" s="158"/>
      <c r="B33" s="159" t="s">
        <v>11</v>
      </c>
      <c r="C33" s="159"/>
      <c r="D33" s="159" t="s">
        <v>14</v>
      </c>
      <c r="E33" s="160"/>
      <c r="F33" s="161"/>
      <c r="G33" s="162"/>
    </row>
    <row r="34" spans="1:7" x14ac:dyDescent="0.25">
      <c r="A34" s="158"/>
      <c r="B34" s="159" t="s">
        <v>11</v>
      </c>
      <c r="C34" s="159"/>
      <c r="D34" s="159" t="s">
        <v>14</v>
      </c>
      <c r="E34" s="160"/>
      <c r="F34" s="161"/>
      <c r="G34" s="162"/>
    </row>
    <row r="35" spans="1:7" x14ac:dyDescent="0.25">
      <c r="A35" s="158"/>
      <c r="B35" s="159" t="s">
        <v>11</v>
      </c>
      <c r="C35" s="159"/>
      <c r="D35" s="159" t="s">
        <v>14</v>
      </c>
      <c r="E35" s="160"/>
      <c r="F35" s="161"/>
      <c r="G35" s="162"/>
    </row>
    <row r="36" spans="1:7" x14ac:dyDescent="0.25">
      <c r="A36" s="158"/>
      <c r="B36" s="159" t="s">
        <v>11</v>
      </c>
      <c r="C36" s="159"/>
      <c r="D36" s="159" t="s">
        <v>14</v>
      </c>
      <c r="E36" s="160"/>
      <c r="F36" s="161"/>
      <c r="G36" s="162"/>
    </row>
    <row r="37" spans="1:7" x14ac:dyDescent="0.25">
      <c r="A37" s="158"/>
      <c r="B37" s="159" t="s">
        <v>11</v>
      </c>
      <c r="C37" s="159"/>
      <c r="D37" s="159" t="s">
        <v>14</v>
      </c>
      <c r="E37" s="160"/>
      <c r="F37" s="161"/>
      <c r="G37" s="162"/>
    </row>
    <row r="38" spans="1:7" x14ac:dyDescent="0.25">
      <c r="A38" s="158"/>
      <c r="B38" s="159" t="s">
        <v>11</v>
      </c>
      <c r="C38" s="159"/>
      <c r="D38" s="159" t="s">
        <v>14</v>
      </c>
      <c r="E38" s="163"/>
      <c r="F38" s="161"/>
      <c r="G38" s="162"/>
    </row>
    <row r="39" spans="1:7" x14ac:dyDescent="0.25">
      <c r="A39" s="164"/>
      <c r="B39" s="159"/>
      <c r="C39" s="159"/>
      <c r="D39" s="165" t="s">
        <v>15</v>
      </c>
      <c r="E39" s="166"/>
      <c r="F39" s="161"/>
      <c r="G39" s="159"/>
    </row>
    <row r="40" spans="1:7" ht="15.75" thickBot="1" x14ac:dyDescent="0.3">
      <c r="A40" s="167"/>
      <c r="B40" s="168"/>
      <c r="C40" s="168"/>
      <c r="D40" s="169"/>
      <c r="E40" s="170"/>
      <c r="F40" s="168"/>
      <c r="G40" s="168"/>
    </row>
    <row r="41" spans="1:7" s="8" customFormat="1" ht="14.25" customHeight="1" thickBot="1" x14ac:dyDescent="0.3">
      <c r="A41" s="527" t="s">
        <v>253</v>
      </c>
      <c r="B41" s="528"/>
      <c r="C41" s="528"/>
      <c r="D41" s="528"/>
      <c r="E41" s="528"/>
      <c r="F41" s="529"/>
      <c r="G41" s="171"/>
    </row>
    <row r="42" spans="1:7" x14ac:dyDescent="0.25">
      <c r="A42" s="172"/>
      <c r="B42" s="173" t="s">
        <v>13</v>
      </c>
      <c r="C42" s="173"/>
      <c r="D42" s="173" t="s">
        <v>254</v>
      </c>
      <c r="E42" s="174"/>
      <c r="F42" s="173"/>
      <c r="G42" s="175"/>
    </row>
    <row r="43" spans="1:7" x14ac:dyDescent="0.25">
      <c r="A43" s="158"/>
      <c r="B43" s="159" t="s">
        <v>13</v>
      </c>
      <c r="C43" s="159"/>
      <c r="D43" s="159" t="s">
        <v>255</v>
      </c>
      <c r="E43" s="160"/>
      <c r="F43" s="159"/>
      <c r="G43" s="162"/>
    </row>
    <row r="44" spans="1:7" x14ac:dyDescent="0.25">
      <c r="A44" s="158"/>
      <c r="B44" s="159" t="s">
        <v>13</v>
      </c>
      <c r="C44" s="159"/>
      <c r="D44" s="173" t="s">
        <v>256</v>
      </c>
      <c r="E44" s="160"/>
      <c r="F44" s="159"/>
      <c r="G44" s="162"/>
    </row>
    <row r="45" spans="1:7" x14ac:dyDescent="0.25">
      <c r="A45" s="158"/>
      <c r="B45" s="159" t="s">
        <v>13</v>
      </c>
      <c r="C45" s="159"/>
      <c r="D45" s="173" t="s">
        <v>257</v>
      </c>
      <c r="E45" s="160"/>
      <c r="F45" s="159"/>
      <c r="G45" s="162"/>
    </row>
    <row r="46" spans="1:7" ht="15.75" thickBot="1" x14ac:dyDescent="0.3">
      <c r="A46" s="176"/>
      <c r="B46" s="168"/>
      <c r="C46" s="168"/>
      <c r="D46" s="177" t="s">
        <v>16</v>
      </c>
      <c r="E46" s="170"/>
      <c r="F46" s="168"/>
      <c r="G46" s="178"/>
    </row>
    <row r="47" spans="1:7" s="9" customFormat="1" ht="15.75" thickBot="1" x14ac:dyDescent="0.3">
      <c r="A47" s="179"/>
      <c r="B47" s="180"/>
      <c r="C47" s="180"/>
      <c r="D47" s="181" t="s">
        <v>17</v>
      </c>
      <c r="E47" s="182"/>
      <c r="F47" s="180"/>
      <c r="G47" s="183"/>
    </row>
    <row r="48" spans="1:7" s="1" customFormat="1" ht="14.25" customHeight="1" x14ac:dyDescent="0.25">
      <c r="A48" s="172"/>
      <c r="B48" s="173" t="s">
        <v>13</v>
      </c>
      <c r="C48" s="173"/>
      <c r="D48" s="184" t="s">
        <v>18</v>
      </c>
      <c r="E48" s="185"/>
      <c r="F48" s="186"/>
      <c r="G48" s="187"/>
    </row>
    <row r="49" spans="1:7" x14ac:dyDescent="0.25">
      <c r="A49" s="158"/>
      <c r="B49" s="159" t="s">
        <v>13</v>
      </c>
      <c r="C49" s="159"/>
      <c r="D49" s="188" t="s">
        <v>18</v>
      </c>
      <c r="E49" s="163"/>
      <c r="F49" s="161"/>
      <c r="G49" s="178"/>
    </row>
    <row r="50" spans="1:7" ht="15.75" thickBot="1" x14ac:dyDescent="0.3">
      <c r="A50" s="189"/>
      <c r="B50" s="189"/>
      <c r="C50" s="189"/>
      <c r="D50" s="189" t="s">
        <v>19</v>
      </c>
      <c r="E50" s="189"/>
      <c r="F50" s="190"/>
      <c r="G50" s="189"/>
    </row>
    <row r="51" spans="1:7" s="196" customFormat="1" ht="15.75" thickBot="1" x14ac:dyDescent="0.3">
      <c r="A51" s="191"/>
      <c r="B51" s="192"/>
      <c r="C51" s="192"/>
      <c r="D51" s="193"/>
      <c r="E51" s="194"/>
      <c r="F51" s="192"/>
      <c r="G51" s="195"/>
    </row>
    <row r="52" spans="1:7" ht="15.75" thickBot="1" x14ac:dyDescent="0.3">
      <c r="A52" s="197"/>
      <c r="B52" s="198"/>
      <c r="C52" s="198"/>
      <c r="D52" s="199" t="s">
        <v>20</v>
      </c>
      <c r="E52" s="198"/>
      <c r="F52" s="198"/>
      <c r="G52" s="200"/>
    </row>
    <row r="53" spans="1:7" x14ac:dyDescent="0.25">
      <c r="A53" s="201"/>
      <c r="B53" s="202" t="s">
        <v>21</v>
      </c>
      <c r="C53" s="202"/>
      <c r="D53" s="202"/>
      <c r="E53" s="202"/>
      <c r="F53" s="203"/>
      <c r="G53" s="202"/>
    </row>
    <row r="54" spans="1:7" x14ac:dyDescent="0.25">
      <c r="A54" s="158"/>
      <c r="B54" s="159" t="s">
        <v>21</v>
      </c>
      <c r="C54" s="159"/>
      <c r="D54" s="159"/>
      <c r="E54" s="161"/>
      <c r="F54" s="160"/>
      <c r="G54" s="175"/>
    </row>
    <row r="55" spans="1:7" x14ac:dyDescent="0.25">
      <c r="A55" s="158"/>
      <c r="B55" s="159" t="s">
        <v>21</v>
      </c>
      <c r="C55" s="159"/>
      <c r="D55" s="159"/>
      <c r="E55" s="159"/>
      <c r="F55" s="160"/>
      <c r="G55" s="162"/>
    </row>
    <row r="56" spans="1:7" x14ac:dyDescent="0.25">
      <c r="A56" s="158"/>
      <c r="B56" s="159" t="s">
        <v>21</v>
      </c>
      <c r="C56" s="159"/>
      <c r="D56" s="159"/>
      <c r="E56" s="159"/>
      <c r="F56" s="160"/>
      <c r="G56" s="162"/>
    </row>
    <row r="57" spans="1:7" x14ac:dyDescent="0.25">
      <c r="A57" s="158"/>
      <c r="B57" s="159" t="s">
        <v>21</v>
      </c>
      <c r="C57" s="159"/>
      <c r="D57" s="159"/>
      <c r="E57" s="159"/>
      <c r="F57" s="160"/>
      <c r="G57" s="162"/>
    </row>
    <row r="58" spans="1:7" x14ac:dyDescent="0.25">
      <c r="A58" s="158"/>
      <c r="B58" s="159" t="s">
        <v>21</v>
      </c>
      <c r="C58" s="159"/>
      <c r="D58" s="159"/>
      <c r="E58" s="159"/>
      <c r="F58" s="160"/>
      <c r="G58" s="162"/>
    </row>
    <row r="59" spans="1:7" x14ac:dyDescent="0.25">
      <c r="A59" s="158"/>
      <c r="B59" s="159" t="s">
        <v>21</v>
      </c>
      <c r="C59" s="159"/>
      <c r="D59" s="204"/>
      <c r="E59" s="159"/>
      <c r="F59" s="160"/>
      <c r="G59" s="162"/>
    </row>
    <row r="60" spans="1:7" x14ac:dyDescent="0.25">
      <c r="A60" s="158"/>
      <c r="B60" s="159" t="s">
        <v>21</v>
      </c>
      <c r="C60" s="159"/>
      <c r="D60" s="159"/>
      <c r="E60" s="159"/>
      <c r="F60" s="160"/>
      <c r="G60" s="162"/>
    </row>
    <row r="61" spans="1:7" x14ac:dyDescent="0.25">
      <c r="A61" s="158"/>
      <c r="B61" s="159" t="s">
        <v>21</v>
      </c>
      <c r="C61" s="159"/>
      <c r="D61" s="159"/>
      <c r="E61" s="159"/>
      <c r="F61" s="160"/>
      <c r="G61" s="162"/>
    </row>
    <row r="62" spans="1:7" x14ac:dyDescent="0.25">
      <c r="A62" s="158"/>
      <c r="B62" s="159" t="s">
        <v>21</v>
      </c>
      <c r="C62" s="159"/>
      <c r="D62" s="159"/>
      <c r="E62" s="159"/>
      <c r="F62" s="160"/>
      <c r="G62" s="162"/>
    </row>
    <row r="63" spans="1:7" x14ac:dyDescent="0.25">
      <c r="A63" s="158"/>
      <c r="B63" s="159" t="s">
        <v>21</v>
      </c>
      <c r="C63" s="159"/>
      <c r="D63" s="159"/>
      <c r="E63" s="159"/>
      <c r="F63" s="160"/>
      <c r="G63" s="162"/>
    </row>
    <row r="64" spans="1:7" x14ac:dyDescent="0.25">
      <c r="A64" s="158"/>
      <c r="B64" s="159" t="s">
        <v>21</v>
      </c>
      <c r="C64" s="159"/>
      <c r="D64" s="159"/>
      <c r="E64" s="159"/>
      <c r="F64" s="160"/>
      <c r="G64" s="162"/>
    </row>
    <row r="65" spans="1:7" x14ac:dyDescent="0.25">
      <c r="A65" s="158"/>
      <c r="B65" s="159" t="s">
        <v>21</v>
      </c>
      <c r="C65" s="159"/>
      <c r="D65" s="159"/>
      <c r="E65" s="159"/>
      <c r="F65" s="160"/>
      <c r="G65" s="162"/>
    </row>
    <row r="66" spans="1:7" x14ac:dyDescent="0.25">
      <c r="A66" s="158"/>
      <c r="B66" s="159" t="s">
        <v>21</v>
      </c>
      <c r="C66" s="159"/>
      <c r="D66" s="159"/>
      <c r="E66" s="159"/>
      <c r="F66" s="160"/>
      <c r="G66" s="162"/>
    </row>
    <row r="67" spans="1:7" x14ac:dyDescent="0.25">
      <c r="A67" s="158"/>
      <c r="B67" s="159" t="s">
        <v>21</v>
      </c>
      <c r="C67" s="159"/>
      <c r="D67" s="159"/>
      <c r="E67" s="159"/>
      <c r="F67" s="160"/>
      <c r="G67" s="162"/>
    </row>
    <row r="68" spans="1:7" x14ac:dyDescent="0.25">
      <c r="A68" s="158"/>
      <c r="B68" s="159" t="s">
        <v>21</v>
      </c>
      <c r="C68" s="159"/>
      <c r="D68" s="159"/>
      <c r="E68" s="159"/>
      <c r="F68" s="163"/>
      <c r="G68" s="162"/>
    </row>
    <row r="69" spans="1:7" x14ac:dyDescent="0.25">
      <c r="A69" s="158"/>
      <c r="B69" s="159" t="s">
        <v>21</v>
      </c>
      <c r="C69" s="159"/>
      <c r="D69" s="159"/>
      <c r="E69" s="159"/>
      <c r="F69" s="160"/>
      <c r="G69" s="162"/>
    </row>
    <row r="70" spans="1:7" x14ac:dyDescent="0.25">
      <c r="A70" s="158"/>
      <c r="B70" s="159" t="s">
        <v>21</v>
      </c>
      <c r="C70" s="159"/>
      <c r="D70" s="159"/>
      <c r="E70" s="159"/>
      <c r="F70" s="160"/>
      <c r="G70" s="162"/>
    </row>
    <row r="71" spans="1:7" x14ac:dyDescent="0.25">
      <c r="A71" s="158"/>
      <c r="B71" s="159" t="s">
        <v>21</v>
      </c>
      <c r="C71" s="159"/>
      <c r="D71" s="159"/>
      <c r="E71" s="159"/>
      <c r="F71" s="160"/>
      <c r="G71" s="162"/>
    </row>
    <row r="72" spans="1:7" x14ac:dyDescent="0.25">
      <c r="A72" s="158"/>
      <c r="B72" s="159" t="s">
        <v>21</v>
      </c>
      <c r="C72" s="159"/>
      <c r="D72" s="159"/>
      <c r="E72" s="159"/>
      <c r="F72" s="160"/>
      <c r="G72" s="162"/>
    </row>
    <row r="73" spans="1:7" x14ac:dyDescent="0.25">
      <c r="A73" s="158"/>
      <c r="B73" s="159" t="s">
        <v>21</v>
      </c>
      <c r="C73" s="159"/>
      <c r="D73" s="159"/>
      <c r="E73" s="159"/>
      <c r="F73" s="160"/>
      <c r="G73" s="162"/>
    </row>
    <row r="74" spans="1:7" x14ac:dyDescent="0.25">
      <c r="A74" s="158"/>
      <c r="B74" s="159" t="s">
        <v>21</v>
      </c>
      <c r="C74" s="159"/>
      <c r="D74" s="159"/>
      <c r="E74" s="159"/>
      <c r="F74" s="160"/>
      <c r="G74" s="162"/>
    </row>
    <row r="75" spans="1:7" x14ac:dyDescent="0.25">
      <c r="A75" s="158"/>
      <c r="B75" s="159" t="s">
        <v>21</v>
      </c>
      <c r="C75" s="159"/>
      <c r="D75" s="159"/>
      <c r="E75" s="159"/>
      <c r="F75" s="160"/>
      <c r="G75" s="162"/>
    </row>
    <row r="76" spans="1:7" x14ac:dyDescent="0.25">
      <c r="A76" s="158"/>
      <c r="B76" s="159" t="s">
        <v>21</v>
      </c>
      <c r="C76" s="159"/>
      <c r="D76" s="159"/>
      <c r="E76" s="159"/>
      <c r="F76" s="160"/>
      <c r="G76" s="162"/>
    </row>
    <row r="77" spans="1:7" x14ac:dyDescent="0.25">
      <c r="A77" s="158"/>
      <c r="B77" s="159" t="s">
        <v>21</v>
      </c>
      <c r="C77" s="159"/>
      <c r="D77" s="159"/>
      <c r="E77" s="159"/>
      <c r="F77" s="160"/>
      <c r="G77" s="162"/>
    </row>
    <row r="78" spans="1:7" x14ac:dyDescent="0.25">
      <c r="A78" s="158"/>
      <c r="B78" s="159" t="s">
        <v>21</v>
      </c>
      <c r="C78" s="159"/>
      <c r="D78" s="159"/>
      <c r="E78" s="159"/>
      <c r="F78" s="160"/>
      <c r="G78" s="162"/>
    </row>
    <row r="79" spans="1:7" x14ac:dyDescent="0.25">
      <c r="A79" s="158"/>
      <c r="B79" s="159" t="s">
        <v>21</v>
      </c>
      <c r="C79" s="159"/>
      <c r="D79" s="159"/>
      <c r="E79" s="159"/>
      <c r="F79" s="160"/>
      <c r="G79" s="162"/>
    </row>
    <row r="80" spans="1:7" x14ac:dyDescent="0.25">
      <c r="A80" s="158"/>
      <c r="B80" s="159" t="s">
        <v>21</v>
      </c>
      <c r="C80" s="159"/>
      <c r="D80" s="159"/>
      <c r="E80" s="159"/>
      <c r="F80" s="160"/>
      <c r="G80" s="162"/>
    </row>
    <row r="81" spans="1:7" x14ac:dyDescent="0.25">
      <c r="A81" s="158"/>
      <c r="B81" s="159" t="s">
        <v>21</v>
      </c>
      <c r="C81" s="159"/>
      <c r="D81" s="159"/>
      <c r="E81" s="159"/>
      <c r="F81" s="160"/>
      <c r="G81" s="162"/>
    </row>
    <row r="82" spans="1:7" x14ac:dyDescent="0.25">
      <c r="A82" s="158"/>
      <c r="B82" s="159" t="s">
        <v>21</v>
      </c>
      <c r="C82" s="159"/>
      <c r="D82" s="159"/>
      <c r="E82" s="159"/>
      <c r="F82" s="160"/>
      <c r="G82" s="162"/>
    </row>
    <row r="83" spans="1:7" x14ac:dyDescent="0.25">
      <c r="A83" s="158"/>
      <c r="B83" s="159" t="s">
        <v>21</v>
      </c>
      <c r="C83" s="159"/>
      <c r="D83" s="159"/>
      <c r="E83" s="159"/>
      <c r="F83" s="160"/>
      <c r="G83" s="162"/>
    </row>
    <row r="84" spans="1:7" x14ac:dyDescent="0.25">
      <c r="A84" s="158"/>
      <c r="B84" s="159" t="s">
        <v>21</v>
      </c>
      <c r="C84" s="159"/>
      <c r="D84" s="159"/>
      <c r="E84" s="159"/>
      <c r="F84" s="160"/>
      <c r="G84" s="162"/>
    </row>
    <row r="85" spans="1:7" x14ac:dyDescent="0.25">
      <c r="A85" s="158"/>
      <c r="B85" s="159" t="s">
        <v>21</v>
      </c>
      <c r="C85" s="159"/>
      <c r="D85" s="159"/>
      <c r="E85" s="159"/>
      <c r="F85" s="160"/>
      <c r="G85" s="162"/>
    </row>
    <row r="86" spans="1:7" x14ac:dyDescent="0.25">
      <c r="A86" s="158"/>
      <c r="B86" s="159" t="s">
        <v>21</v>
      </c>
      <c r="C86" s="159"/>
      <c r="D86" s="159"/>
      <c r="E86" s="159"/>
      <c r="F86" s="160"/>
      <c r="G86" s="162"/>
    </row>
    <row r="87" spans="1:7" x14ac:dyDescent="0.25">
      <c r="A87" s="158"/>
      <c r="B87" s="159" t="s">
        <v>21</v>
      </c>
      <c r="C87" s="159"/>
      <c r="D87" s="159"/>
      <c r="E87" s="159"/>
      <c r="F87" s="160"/>
      <c r="G87" s="162"/>
    </row>
    <row r="88" spans="1:7" x14ac:dyDescent="0.25">
      <c r="A88" s="158"/>
      <c r="B88" s="159" t="s">
        <v>21</v>
      </c>
      <c r="C88" s="159"/>
      <c r="D88" s="159"/>
      <c r="E88" s="159"/>
      <c r="F88" s="160"/>
      <c r="G88" s="162"/>
    </row>
    <row r="89" spans="1:7" x14ac:dyDescent="0.25">
      <c r="A89" s="158"/>
      <c r="B89" s="159" t="s">
        <v>21</v>
      </c>
      <c r="C89" s="159"/>
      <c r="D89" s="159"/>
      <c r="E89" s="159"/>
      <c r="F89" s="160"/>
      <c r="G89" s="162"/>
    </row>
    <row r="90" spans="1:7" x14ac:dyDescent="0.25">
      <c r="A90" s="158"/>
      <c r="B90" s="159" t="s">
        <v>21</v>
      </c>
      <c r="C90" s="159"/>
      <c r="D90" s="159"/>
      <c r="E90" s="159"/>
      <c r="F90" s="160"/>
      <c r="G90" s="162"/>
    </row>
    <row r="91" spans="1:7" x14ac:dyDescent="0.25">
      <c r="A91" s="158"/>
      <c r="B91" s="159" t="s">
        <v>21</v>
      </c>
      <c r="C91" s="159"/>
      <c r="D91" s="159"/>
      <c r="E91" s="159"/>
      <c r="F91" s="160"/>
      <c r="G91" s="162"/>
    </row>
    <row r="92" spans="1:7" x14ac:dyDescent="0.25">
      <c r="A92" s="158"/>
      <c r="B92" s="159" t="s">
        <v>21</v>
      </c>
      <c r="C92" s="159"/>
      <c r="D92" s="159"/>
      <c r="E92" s="159"/>
      <c r="F92" s="160"/>
      <c r="G92" s="162"/>
    </row>
    <row r="93" spans="1:7" x14ac:dyDescent="0.25">
      <c r="A93" s="158"/>
      <c r="B93" s="159" t="s">
        <v>21</v>
      </c>
      <c r="C93" s="159"/>
      <c r="D93" s="159"/>
      <c r="E93" s="159"/>
      <c r="F93" s="160"/>
      <c r="G93" s="162"/>
    </row>
    <row r="94" spans="1:7" x14ac:dyDescent="0.25">
      <c r="A94" s="158"/>
      <c r="B94" s="159" t="s">
        <v>21</v>
      </c>
      <c r="C94" s="159"/>
      <c r="D94" s="159"/>
      <c r="E94" s="159"/>
      <c r="F94" s="160"/>
      <c r="G94" s="162"/>
    </row>
    <row r="95" spans="1:7" x14ac:dyDescent="0.25">
      <c r="A95" s="158"/>
      <c r="B95" s="159" t="s">
        <v>21</v>
      </c>
      <c r="C95" s="159"/>
      <c r="D95" s="159"/>
      <c r="E95" s="159"/>
      <c r="F95" s="160"/>
      <c r="G95" s="162"/>
    </row>
    <row r="96" spans="1:7" x14ac:dyDescent="0.25">
      <c r="A96" s="158"/>
      <c r="B96" s="159" t="s">
        <v>21</v>
      </c>
      <c r="C96" s="159"/>
      <c r="D96" s="159"/>
      <c r="E96" s="159"/>
      <c r="F96" s="160"/>
      <c r="G96" s="162"/>
    </row>
    <row r="97" spans="1:7" x14ac:dyDescent="0.25">
      <c r="A97" s="158"/>
      <c r="B97" s="159" t="s">
        <v>21</v>
      </c>
      <c r="C97" s="159"/>
      <c r="D97" s="159"/>
      <c r="E97" s="159"/>
      <c r="F97" s="160"/>
      <c r="G97" s="162"/>
    </row>
    <row r="98" spans="1:7" x14ac:dyDescent="0.25">
      <c r="A98" s="158"/>
      <c r="B98" s="159" t="s">
        <v>21</v>
      </c>
      <c r="C98" s="159"/>
      <c r="D98" s="159"/>
      <c r="E98" s="159"/>
      <c r="F98" s="160"/>
      <c r="G98" s="162"/>
    </row>
    <row r="99" spans="1:7" x14ac:dyDescent="0.25">
      <c r="A99" s="158"/>
      <c r="B99" s="159" t="s">
        <v>21</v>
      </c>
      <c r="C99" s="159"/>
      <c r="D99" s="159"/>
      <c r="E99" s="159"/>
      <c r="F99" s="160"/>
      <c r="G99" s="162"/>
    </row>
    <row r="100" spans="1:7" x14ac:dyDescent="0.25">
      <c r="A100" s="158"/>
      <c r="B100" s="159" t="s">
        <v>21</v>
      </c>
      <c r="C100" s="159"/>
      <c r="D100" s="159"/>
      <c r="E100" s="159"/>
      <c r="F100" s="160"/>
      <c r="G100" s="162"/>
    </row>
    <row r="101" spans="1:7" x14ac:dyDescent="0.25">
      <c r="A101" s="158"/>
      <c r="B101" s="159" t="s">
        <v>21</v>
      </c>
      <c r="C101" s="159"/>
      <c r="D101" s="159"/>
      <c r="E101" s="159"/>
      <c r="F101" s="160"/>
      <c r="G101" s="162"/>
    </row>
    <row r="102" spans="1:7" x14ac:dyDescent="0.25">
      <c r="A102" s="158"/>
      <c r="B102" s="159" t="s">
        <v>21</v>
      </c>
      <c r="C102" s="159"/>
      <c r="D102" s="159"/>
      <c r="E102" s="159"/>
      <c r="F102" s="160"/>
      <c r="G102" s="162"/>
    </row>
    <row r="103" spans="1:7" x14ac:dyDescent="0.25">
      <c r="A103" s="158"/>
      <c r="B103" s="159" t="s">
        <v>21</v>
      </c>
      <c r="C103" s="159"/>
      <c r="D103" s="159"/>
      <c r="E103" s="159"/>
      <c r="F103" s="160"/>
      <c r="G103" s="162"/>
    </row>
    <row r="104" spans="1:7" x14ac:dyDescent="0.25">
      <c r="A104" s="158"/>
      <c r="B104" s="159" t="s">
        <v>21</v>
      </c>
      <c r="C104" s="159"/>
      <c r="D104" s="159"/>
      <c r="E104" s="159"/>
      <c r="F104" s="160"/>
      <c r="G104" s="162"/>
    </row>
    <row r="105" spans="1:7" x14ac:dyDescent="0.25">
      <c r="A105" s="158"/>
      <c r="B105" s="159" t="s">
        <v>21</v>
      </c>
      <c r="C105" s="159"/>
      <c r="D105" s="159"/>
      <c r="E105" s="159"/>
      <c r="F105" s="160"/>
      <c r="G105" s="162"/>
    </row>
    <row r="106" spans="1:7" x14ac:dyDescent="0.25">
      <c r="A106" s="158"/>
      <c r="B106" s="159" t="s">
        <v>21</v>
      </c>
      <c r="C106" s="159"/>
      <c r="D106" s="159"/>
      <c r="E106" s="159"/>
      <c r="F106" s="160"/>
      <c r="G106" s="162"/>
    </row>
    <row r="107" spans="1:7" x14ac:dyDescent="0.25">
      <c r="A107" s="158"/>
      <c r="B107" s="159" t="s">
        <v>21</v>
      </c>
      <c r="C107" s="159"/>
      <c r="D107" s="159"/>
      <c r="E107" s="159"/>
      <c r="F107" s="160"/>
      <c r="G107" s="162"/>
    </row>
    <row r="108" spans="1:7" x14ac:dyDescent="0.25">
      <c r="A108" s="158"/>
      <c r="B108" s="159" t="s">
        <v>21</v>
      </c>
      <c r="C108" s="159"/>
      <c r="D108" s="159"/>
      <c r="E108" s="159"/>
      <c r="F108" s="160"/>
      <c r="G108" s="162"/>
    </row>
    <row r="109" spans="1:7" x14ac:dyDescent="0.25">
      <c r="A109" s="158"/>
      <c r="B109" s="159" t="s">
        <v>21</v>
      </c>
      <c r="C109" s="159"/>
      <c r="D109" s="159"/>
      <c r="E109" s="159"/>
      <c r="F109" s="160"/>
      <c r="G109" s="162"/>
    </row>
    <row r="110" spans="1:7" x14ac:dyDescent="0.25">
      <c r="A110" s="158"/>
      <c r="B110" s="159" t="s">
        <v>21</v>
      </c>
      <c r="C110" s="159"/>
      <c r="D110" s="159"/>
      <c r="E110" s="159"/>
      <c r="F110" s="160"/>
      <c r="G110" s="162"/>
    </row>
    <row r="111" spans="1:7" x14ac:dyDescent="0.25">
      <c r="A111" s="158"/>
      <c r="B111" s="159" t="s">
        <v>21</v>
      </c>
      <c r="C111" s="159"/>
      <c r="D111" s="159"/>
      <c r="E111" s="159"/>
      <c r="F111" s="160"/>
      <c r="G111" s="162"/>
    </row>
    <row r="112" spans="1:7" x14ac:dyDescent="0.25">
      <c r="A112" s="158"/>
      <c r="B112" s="159" t="s">
        <v>21</v>
      </c>
      <c r="C112" s="159"/>
      <c r="D112" s="159"/>
      <c r="E112" s="159"/>
      <c r="F112" s="160"/>
      <c r="G112" s="162"/>
    </row>
    <row r="113" spans="1:7" x14ac:dyDescent="0.25">
      <c r="A113" s="158"/>
      <c r="B113" s="159" t="s">
        <v>21</v>
      </c>
      <c r="C113" s="159"/>
      <c r="D113" s="159"/>
      <c r="E113" s="159"/>
      <c r="F113" s="160"/>
      <c r="G113" s="162"/>
    </row>
    <row r="114" spans="1:7" x14ac:dyDescent="0.25">
      <c r="A114" s="158"/>
      <c r="B114" s="159" t="s">
        <v>21</v>
      </c>
      <c r="C114" s="159"/>
      <c r="D114" s="159"/>
      <c r="E114" s="159"/>
      <c r="F114" s="160"/>
      <c r="G114" s="162"/>
    </row>
    <row r="115" spans="1:7" x14ac:dyDescent="0.25">
      <c r="A115" s="158"/>
      <c r="B115" s="159" t="s">
        <v>21</v>
      </c>
      <c r="C115" s="159"/>
      <c r="D115" s="159"/>
      <c r="E115" s="159"/>
      <c r="F115" s="160"/>
      <c r="G115" s="162"/>
    </row>
    <row r="116" spans="1:7" x14ac:dyDescent="0.25">
      <c r="A116" s="158"/>
      <c r="B116" s="159" t="s">
        <v>21</v>
      </c>
      <c r="C116" s="159"/>
      <c r="D116" s="159"/>
      <c r="E116" s="159"/>
      <c r="F116" s="160"/>
      <c r="G116" s="162"/>
    </row>
    <row r="117" spans="1:7" x14ac:dyDescent="0.25">
      <c r="A117" s="158"/>
      <c r="B117" s="159" t="s">
        <v>21</v>
      </c>
      <c r="C117" s="159"/>
      <c r="D117" s="159"/>
      <c r="E117" s="159"/>
      <c r="F117" s="160"/>
      <c r="G117" s="162"/>
    </row>
    <row r="118" spans="1:7" x14ac:dyDescent="0.25">
      <c r="A118" s="158"/>
      <c r="B118" s="159" t="s">
        <v>21</v>
      </c>
      <c r="C118" s="159"/>
      <c r="D118" s="159"/>
      <c r="E118" s="159"/>
      <c r="F118" s="160"/>
      <c r="G118" s="162"/>
    </row>
    <row r="119" spans="1:7" x14ac:dyDescent="0.25">
      <c r="A119" s="158"/>
      <c r="B119" s="159" t="s">
        <v>21</v>
      </c>
      <c r="C119" s="159"/>
      <c r="D119" s="159"/>
      <c r="E119" s="159"/>
      <c r="F119" s="160"/>
      <c r="G119" s="162"/>
    </row>
    <row r="120" spans="1:7" x14ac:dyDescent="0.25">
      <c r="A120" s="158"/>
      <c r="B120" s="159" t="s">
        <v>21</v>
      </c>
      <c r="C120" s="159"/>
      <c r="D120" s="159"/>
      <c r="E120" s="159"/>
      <c r="F120" s="160"/>
      <c r="G120" s="162"/>
    </row>
    <row r="121" spans="1:7" x14ac:dyDescent="0.25">
      <c r="A121" s="158"/>
      <c r="B121" s="159" t="s">
        <v>21</v>
      </c>
      <c r="C121" s="159"/>
      <c r="D121" s="159"/>
      <c r="E121" s="159"/>
      <c r="F121" s="160"/>
      <c r="G121" s="162"/>
    </row>
    <row r="122" spans="1:7" x14ac:dyDescent="0.25">
      <c r="A122" s="158"/>
      <c r="B122" s="159" t="s">
        <v>21</v>
      </c>
      <c r="C122" s="159"/>
      <c r="D122" s="159"/>
      <c r="E122" s="159"/>
      <c r="F122" s="160"/>
      <c r="G122" s="162"/>
    </row>
    <row r="123" spans="1:7" x14ac:dyDescent="0.25">
      <c r="A123" s="158"/>
      <c r="B123" s="159" t="s">
        <v>21</v>
      </c>
      <c r="C123" s="159"/>
      <c r="D123" s="159"/>
      <c r="E123" s="159"/>
      <c r="F123" s="160"/>
      <c r="G123" s="162"/>
    </row>
    <row r="124" spans="1:7" x14ac:dyDescent="0.25">
      <c r="A124" s="158"/>
      <c r="B124" s="159" t="s">
        <v>21</v>
      </c>
      <c r="C124" s="159"/>
      <c r="D124" s="159"/>
      <c r="E124" s="159"/>
      <c r="F124" s="160"/>
      <c r="G124" s="162"/>
    </row>
    <row r="125" spans="1:7" x14ac:dyDescent="0.25">
      <c r="A125" s="158"/>
      <c r="B125" s="159" t="s">
        <v>21</v>
      </c>
      <c r="C125" s="159"/>
      <c r="D125" s="159"/>
      <c r="E125" s="159"/>
      <c r="F125" s="160"/>
      <c r="G125" s="162"/>
    </row>
    <row r="126" spans="1:7" x14ac:dyDescent="0.25">
      <c r="A126" s="158"/>
      <c r="B126" s="159" t="s">
        <v>21</v>
      </c>
      <c r="C126" s="159"/>
      <c r="D126" s="159"/>
      <c r="E126" s="159"/>
      <c r="F126" s="160"/>
      <c r="G126" s="162"/>
    </row>
    <row r="127" spans="1:7" x14ac:dyDescent="0.25">
      <c r="A127" s="158"/>
      <c r="B127" s="159" t="s">
        <v>21</v>
      </c>
      <c r="C127" s="159"/>
      <c r="D127" s="159"/>
      <c r="E127" s="159"/>
      <c r="F127" s="160"/>
      <c r="G127" s="162"/>
    </row>
    <row r="128" spans="1:7" x14ac:dyDescent="0.25">
      <c r="A128" s="158"/>
      <c r="B128" s="159" t="s">
        <v>21</v>
      </c>
      <c r="C128" s="159"/>
      <c r="D128" s="159"/>
      <c r="E128" s="159"/>
      <c r="F128" s="160"/>
      <c r="G128" s="162"/>
    </row>
    <row r="129" spans="1:7" x14ac:dyDescent="0.25">
      <c r="A129" s="158"/>
      <c r="B129" s="159" t="s">
        <v>21</v>
      </c>
      <c r="C129" s="159"/>
      <c r="D129" s="159"/>
      <c r="E129" s="159"/>
      <c r="F129" s="160"/>
      <c r="G129" s="162"/>
    </row>
    <row r="130" spans="1:7" x14ac:dyDescent="0.25">
      <c r="A130" s="158"/>
      <c r="B130" s="159" t="s">
        <v>21</v>
      </c>
      <c r="C130" s="159"/>
      <c r="D130" s="159"/>
      <c r="E130" s="159"/>
      <c r="F130" s="160"/>
      <c r="G130" s="162"/>
    </row>
    <row r="131" spans="1:7" x14ac:dyDescent="0.25">
      <c r="A131" s="158"/>
      <c r="B131" s="159" t="s">
        <v>21</v>
      </c>
      <c r="C131" s="159"/>
      <c r="D131" s="159"/>
      <c r="E131" s="159"/>
      <c r="F131" s="160"/>
      <c r="G131" s="162"/>
    </row>
    <row r="132" spans="1:7" x14ac:dyDescent="0.25">
      <c r="A132" s="158"/>
      <c r="B132" s="159" t="s">
        <v>21</v>
      </c>
      <c r="C132" s="159"/>
      <c r="D132" s="159"/>
      <c r="E132" s="159"/>
      <c r="F132" s="160"/>
      <c r="G132" s="162"/>
    </row>
    <row r="133" spans="1:7" x14ac:dyDescent="0.25">
      <c r="A133" s="158"/>
      <c r="B133" s="159" t="s">
        <v>21</v>
      </c>
      <c r="C133" s="159"/>
      <c r="D133" s="159"/>
      <c r="E133" s="159"/>
      <c r="F133" s="160"/>
      <c r="G133" s="162"/>
    </row>
    <row r="134" spans="1:7" x14ac:dyDescent="0.25">
      <c r="A134" s="158"/>
      <c r="B134" s="159" t="s">
        <v>21</v>
      </c>
      <c r="C134" s="159"/>
      <c r="D134" s="159"/>
      <c r="E134" s="159"/>
      <c r="F134" s="160"/>
      <c r="G134" s="162"/>
    </row>
    <row r="135" spans="1:7" x14ac:dyDescent="0.25">
      <c r="A135" s="158"/>
      <c r="B135" s="159" t="s">
        <v>21</v>
      </c>
      <c r="C135" s="159"/>
      <c r="D135" s="159"/>
      <c r="E135" s="159"/>
      <c r="F135" s="160"/>
      <c r="G135" s="162"/>
    </row>
    <row r="136" spans="1:7" x14ac:dyDescent="0.25">
      <c r="A136" s="158"/>
      <c r="B136" s="159" t="s">
        <v>21</v>
      </c>
      <c r="C136" s="159"/>
      <c r="D136" s="159"/>
      <c r="E136" s="159"/>
      <c r="F136" s="160"/>
      <c r="G136" s="162"/>
    </row>
    <row r="137" spans="1:7" x14ac:dyDescent="0.25">
      <c r="A137" s="158"/>
      <c r="B137" s="159" t="s">
        <v>21</v>
      </c>
      <c r="C137" s="159"/>
      <c r="D137" s="159"/>
      <c r="E137" s="159"/>
      <c r="F137" s="160"/>
      <c r="G137" s="162"/>
    </row>
    <row r="138" spans="1:7" x14ac:dyDescent="0.25">
      <c r="A138" s="158"/>
      <c r="B138" s="159" t="s">
        <v>21</v>
      </c>
      <c r="C138" s="159"/>
      <c r="D138" s="159"/>
      <c r="E138" s="159"/>
      <c r="F138" s="160"/>
      <c r="G138" s="162"/>
    </row>
    <row r="139" spans="1:7" x14ac:dyDescent="0.25">
      <c r="A139" s="158"/>
      <c r="B139" s="159" t="s">
        <v>21</v>
      </c>
      <c r="C139" s="159"/>
      <c r="D139" s="159"/>
      <c r="E139" s="159"/>
      <c r="F139" s="160"/>
      <c r="G139" s="162"/>
    </row>
    <row r="140" spans="1:7" x14ac:dyDescent="0.25">
      <c r="A140" s="158"/>
      <c r="B140" s="159" t="s">
        <v>21</v>
      </c>
      <c r="C140" s="159"/>
      <c r="D140" s="159"/>
      <c r="E140" s="159"/>
      <c r="F140" s="160"/>
      <c r="G140" s="162"/>
    </row>
    <row r="141" spans="1:7" x14ac:dyDescent="0.25">
      <c r="A141" s="158"/>
      <c r="B141" s="159" t="s">
        <v>21</v>
      </c>
      <c r="C141" s="159"/>
      <c r="D141" s="159"/>
      <c r="E141" s="159"/>
      <c r="F141" s="160"/>
      <c r="G141" s="162"/>
    </row>
    <row r="142" spans="1:7" x14ac:dyDescent="0.25">
      <c r="A142" s="158"/>
      <c r="B142" s="159" t="s">
        <v>21</v>
      </c>
      <c r="C142" s="159"/>
      <c r="D142" s="159"/>
      <c r="E142" s="159"/>
      <c r="F142" s="160"/>
      <c r="G142" s="162"/>
    </row>
    <row r="143" spans="1:7" x14ac:dyDescent="0.25">
      <c r="A143" s="158"/>
      <c r="B143" s="159" t="s">
        <v>21</v>
      </c>
      <c r="C143" s="159"/>
      <c r="D143" s="159"/>
      <c r="E143" s="159"/>
      <c r="F143" s="160"/>
      <c r="G143" s="162"/>
    </row>
    <row r="144" spans="1:7" x14ac:dyDescent="0.25">
      <c r="A144" s="158"/>
      <c r="B144" s="159" t="s">
        <v>21</v>
      </c>
      <c r="C144" s="159"/>
      <c r="D144" s="159"/>
      <c r="E144" s="159"/>
      <c r="F144" s="160"/>
      <c r="G144" s="162"/>
    </row>
    <row r="145" spans="1:7" x14ac:dyDescent="0.25">
      <c r="A145" s="158"/>
      <c r="B145" s="159" t="s">
        <v>21</v>
      </c>
      <c r="C145" s="159"/>
      <c r="D145" s="159"/>
      <c r="E145" s="159"/>
      <c r="F145" s="160"/>
      <c r="G145" s="162"/>
    </row>
    <row r="146" spans="1:7" x14ac:dyDescent="0.25">
      <c r="A146" s="158"/>
      <c r="B146" s="159" t="s">
        <v>21</v>
      </c>
      <c r="C146" s="159"/>
      <c r="D146" s="159"/>
      <c r="E146" s="159"/>
      <c r="F146" s="160"/>
      <c r="G146" s="162"/>
    </row>
    <row r="147" spans="1:7" x14ac:dyDescent="0.25">
      <c r="A147" s="158"/>
      <c r="B147" s="159" t="s">
        <v>21</v>
      </c>
      <c r="C147" s="159"/>
      <c r="D147" s="159"/>
      <c r="E147" s="159"/>
      <c r="F147" s="160"/>
      <c r="G147" s="162"/>
    </row>
    <row r="148" spans="1:7" x14ac:dyDescent="0.25">
      <c r="A148" s="158"/>
      <c r="B148" s="159" t="s">
        <v>21</v>
      </c>
      <c r="C148" s="159"/>
      <c r="D148" s="159"/>
      <c r="E148" s="159"/>
      <c r="F148" s="160"/>
      <c r="G148" s="162"/>
    </row>
    <row r="149" spans="1:7" x14ac:dyDescent="0.25">
      <c r="A149" s="158"/>
      <c r="B149" s="159" t="s">
        <v>21</v>
      </c>
      <c r="C149" s="159"/>
      <c r="D149" s="159"/>
      <c r="E149" s="159"/>
      <c r="F149" s="160"/>
      <c r="G149" s="162"/>
    </row>
    <row r="150" spans="1:7" x14ac:dyDescent="0.25">
      <c r="A150" s="158"/>
      <c r="B150" s="159" t="s">
        <v>21</v>
      </c>
      <c r="C150" s="159"/>
      <c r="D150" s="159"/>
      <c r="E150" s="159"/>
      <c r="F150" s="160"/>
      <c r="G150" s="162"/>
    </row>
    <row r="151" spans="1:7" x14ac:dyDescent="0.25">
      <c r="A151" s="158"/>
      <c r="B151" s="159" t="s">
        <v>21</v>
      </c>
      <c r="C151" s="159"/>
      <c r="D151" s="159"/>
      <c r="E151" s="159"/>
      <c r="F151" s="160"/>
      <c r="G151" s="162"/>
    </row>
    <row r="152" spans="1:7" x14ac:dyDescent="0.25">
      <c r="A152" s="158"/>
      <c r="B152" s="159" t="s">
        <v>21</v>
      </c>
      <c r="C152" s="159"/>
      <c r="D152" s="159"/>
      <c r="E152" s="159"/>
      <c r="F152" s="160"/>
      <c r="G152" s="162"/>
    </row>
    <row r="153" spans="1:7" x14ac:dyDescent="0.25">
      <c r="A153" s="158"/>
      <c r="B153" s="159" t="s">
        <v>21</v>
      </c>
      <c r="C153" s="159"/>
      <c r="D153" s="159"/>
      <c r="E153" s="159"/>
      <c r="F153" s="160"/>
      <c r="G153" s="162"/>
    </row>
    <row r="154" spans="1:7" x14ac:dyDescent="0.25">
      <c r="A154" s="158"/>
      <c r="B154" s="159" t="s">
        <v>21</v>
      </c>
      <c r="C154" s="159"/>
      <c r="D154" s="159"/>
      <c r="E154" s="159"/>
      <c r="F154" s="160"/>
      <c r="G154" s="162"/>
    </row>
    <row r="155" spans="1:7" x14ac:dyDescent="0.25">
      <c r="A155" s="158"/>
      <c r="B155" s="159" t="s">
        <v>21</v>
      </c>
      <c r="C155" s="159"/>
      <c r="D155" s="159"/>
      <c r="E155" s="159"/>
      <c r="F155" s="160"/>
      <c r="G155" s="162"/>
    </row>
    <row r="156" spans="1:7" x14ac:dyDescent="0.25">
      <c r="A156" s="158"/>
      <c r="B156" s="159" t="s">
        <v>21</v>
      </c>
      <c r="C156" s="159"/>
      <c r="D156" s="159"/>
      <c r="E156" s="159"/>
      <c r="F156" s="160"/>
      <c r="G156" s="162"/>
    </row>
    <row r="157" spans="1:7" x14ac:dyDescent="0.25">
      <c r="A157" s="158"/>
      <c r="B157" s="159" t="s">
        <v>21</v>
      </c>
      <c r="C157" s="159"/>
      <c r="D157" s="159"/>
      <c r="E157" s="159"/>
      <c r="F157" s="160"/>
      <c r="G157" s="162"/>
    </row>
    <row r="158" spans="1:7" x14ac:dyDescent="0.25">
      <c r="A158" s="158"/>
      <c r="B158" s="159" t="s">
        <v>21</v>
      </c>
      <c r="C158" s="159"/>
      <c r="D158" s="159"/>
      <c r="E158" s="159"/>
      <c r="F158" s="160"/>
      <c r="G158" s="162"/>
    </row>
    <row r="159" spans="1:7" x14ac:dyDescent="0.25">
      <c r="A159" s="158"/>
      <c r="B159" s="159" t="s">
        <v>21</v>
      </c>
      <c r="C159" s="159"/>
      <c r="D159" s="159"/>
      <c r="E159" s="159"/>
      <c r="F159" s="160"/>
      <c r="G159" s="162"/>
    </row>
    <row r="160" spans="1:7" x14ac:dyDescent="0.25">
      <c r="A160" s="158"/>
      <c r="B160" s="159" t="s">
        <v>21</v>
      </c>
      <c r="C160" s="159"/>
      <c r="D160" s="159"/>
      <c r="E160" s="159"/>
      <c r="F160" s="160"/>
      <c r="G160" s="162"/>
    </row>
    <row r="161" spans="1:7" x14ac:dyDescent="0.25">
      <c r="A161" s="158"/>
      <c r="B161" s="159" t="s">
        <v>21</v>
      </c>
      <c r="C161" s="159"/>
      <c r="D161" s="159"/>
      <c r="E161" s="159"/>
      <c r="F161" s="160"/>
      <c r="G161" s="162"/>
    </row>
    <row r="162" spans="1:7" x14ac:dyDescent="0.25">
      <c r="A162" s="158"/>
      <c r="B162" s="159" t="s">
        <v>21</v>
      </c>
      <c r="C162" s="159"/>
      <c r="D162" s="159"/>
      <c r="E162" s="159"/>
      <c r="F162" s="160"/>
      <c r="G162" s="162"/>
    </row>
    <row r="163" spans="1:7" x14ac:dyDescent="0.25">
      <c r="A163" s="158"/>
      <c r="B163" s="159" t="s">
        <v>21</v>
      </c>
      <c r="C163" s="159"/>
      <c r="D163" s="159"/>
      <c r="E163" s="159"/>
      <c r="F163" s="160"/>
      <c r="G163" s="162"/>
    </row>
    <row r="164" spans="1:7" x14ac:dyDescent="0.25">
      <c r="A164" s="158"/>
      <c r="B164" s="159" t="s">
        <v>21</v>
      </c>
      <c r="C164" s="159"/>
      <c r="D164" s="159"/>
      <c r="E164" s="159"/>
      <c r="F164" s="160"/>
      <c r="G164" s="162"/>
    </row>
    <row r="165" spans="1:7" x14ac:dyDescent="0.25">
      <c r="A165" s="158"/>
      <c r="B165" s="159" t="s">
        <v>21</v>
      </c>
      <c r="C165" s="159"/>
      <c r="D165" s="159"/>
      <c r="E165" s="159"/>
      <c r="F165" s="160"/>
      <c r="G165" s="162"/>
    </row>
    <row r="166" spans="1:7" x14ac:dyDescent="0.25">
      <c r="A166" s="158"/>
      <c r="B166" s="159" t="s">
        <v>21</v>
      </c>
      <c r="C166" s="159"/>
      <c r="D166" s="159"/>
      <c r="E166" s="159"/>
      <c r="F166" s="160"/>
      <c r="G166" s="162"/>
    </row>
    <row r="167" spans="1:7" x14ac:dyDescent="0.25">
      <c r="A167" s="158"/>
      <c r="B167" s="159" t="s">
        <v>21</v>
      </c>
      <c r="C167" s="159"/>
      <c r="D167" s="159"/>
      <c r="E167" s="159"/>
      <c r="F167" s="160"/>
      <c r="G167" s="162"/>
    </row>
    <row r="168" spans="1:7" x14ac:dyDescent="0.25">
      <c r="A168" s="158"/>
      <c r="B168" s="159" t="s">
        <v>21</v>
      </c>
      <c r="C168" s="159"/>
      <c r="D168" s="159"/>
      <c r="E168" s="159"/>
      <c r="F168" s="160"/>
      <c r="G168" s="162"/>
    </row>
    <row r="169" spans="1:7" x14ac:dyDescent="0.25">
      <c r="A169" s="158"/>
      <c r="B169" s="159" t="s">
        <v>21</v>
      </c>
      <c r="C169" s="159"/>
      <c r="D169" s="159"/>
      <c r="E169" s="159"/>
      <c r="F169" s="160"/>
      <c r="G169" s="162"/>
    </row>
    <row r="170" spans="1:7" x14ac:dyDescent="0.25">
      <c r="A170" s="158"/>
      <c r="B170" s="159" t="s">
        <v>21</v>
      </c>
      <c r="C170" s="159"/>
      <c r="D170" s="159"/>
      <c r="E170" s="159"/>
      <c r="F170" s="160"/>
      <c r="G170" s="162"/>
    </row>
    <row r="171" spans="1:7" x14ac:dyDescent="0.25">
      <c r="A171" s="158"/>
      <c r="B171" s="159" t="s">
        <v>21</v>
      </c>
      <c r="C171" s="159"/>
      <c r="D171" s="159"/>
      <c r="E171" s="159"/>
      <c r="F171" s="160"/>
      <c r="G171" s="162"/>
    </row>
    <row r="172" spans="1:7" x14ac:dyDescent="0.25">
      <c r="A172" s="158"/>
      <c r="B172" s="159" t="s">
        <v>21</v>
      </c>
      <c r="C172" s="159"/>
      <c r="D172" s="159"/>
      <c r="E172" s="159"/>
      <c r="F172" s="160"/>
      <c r="G172" s="162"/>
    </row>
    <row r="173" spans="1:7" x14ac:dyDescent="0.25">
      <c r="A173" s="158"/>
      <c r="B173" s="159" t="s">
        <v>21</v>
      </c>
      <c r="C173" s="159"/>
      <c r="D173" s="159"/>
      <c r="E173" s="159"/>
      <c r="F173" s="160"/>
      <c r="G173" s="162"/>
    </row>
    <row r="174" spans="1:7" x14ac:dyDescent="0.25">
      <c r="A174" s="158"/>
      <c r="B174" s="159" t="s">
        <v>21</v>
      </c>
      <c r="C174" s="159"/>
      <c r="D174" s="159"/>
      <c r="E174" s="159"/>
      <c r="F174" s="160"/>
      <c r="G174" s="162"/>
    </row>
    <row r="175" spans="1:7" x14ac:dyDescent="0.25">
      <c r="A175" s="158"/>
      <c r="B175" s="159" t="s">
        <v>21</v>
      </c>
      <c r="C175" s="159"/>
      <c r="D175" s="159"/>
      <c r="E175" s="159"/>
      <c r="F175" s="160"/>
      <c r="G175" s="162"/>
    </row>
    <row r="176" spans="1:7" x14ac:dyDescent="0.25">
      <c r="A176" s="158"/>
      <c r="B176" s="159" t="s">
        <v>21</v>
      </c>
      <c r="C176" s="159"/>
      <c r="D176" s="159"/>
      <c r="E176" s="159"/>
      <c r="F176" s="160"/>
      <c r="G176" s="162"/>
    </row>
    <row r="177" spans="1:7" s="1" customFormat="1" ht="14.25" customHeight="1" x14ac:dyDescent="0.25">
      <c r="A177" s="205"/>
      <c r="B177" s="159"/>
      <c r="C177" s="159"/>
      <c r="D177" s="206" t="s">
        <v>258</v>
      </c>
      <c r="E177" s="159"/>
      <c r="F177" s="166"/>
      <c r="G177" s="162"/>
    </row>
    <row r="178" spans="1:7" x14ac:dyDescent="0.25">
      <c r="A178" s="205"/>
      <c r="B178" s="159"/>
      <c r="C178" s="159"/>
      <c r="D178" s="206" t="s">
        <v>259</v>
      </c>
      <c r="E178" s="159"/>
      <c r="F178" s="166"/>
      <c r="G178" s="162"/>
    </row>
    <row r="179" spans="1:7" ht="15.75" thickBot="1" x14ac:dyDescent="0.3">
      <c r="A179" s="207"/>
      <c r="B179" s="159"/>
      <c r="C179" s="208"/>
      <c r="D179" s="209" t="s">
        <v>22</v>
      </c>
      <c r="E179" s="208"/>
      <c r="F179" s="210"/>
      <c r="G179" s="211"/>
    </row>
    <row r="180" spans="1:7" ht="15.75" thickBot="1" x14ac:dyDescent="0.3">
      <c r="A180" s="212"/>
      <c r="B180" s="208"/>
      <c r="C180" s="208"/>
      <c r="D180" s="213"/>
      <c r="E180" s="208"/>
      <c r="F180" s="210"/>
      <c r="G180" s="211"/>
    </row>
    <row r="181" spans="1:7" s="1" customFormat="1" ht="14.25" customHeight="1" thickBot="1" x14ac:dyDescent="0.3">
      <c r="A181" s="214"/>
      <c r="B181" s="215"/>
      <c r="C181" s="215"/>
      <c r="D181" s="148" t="s">
        <v>23</v>
      </c>
      <c r="E181" s="215"/>
      <c r="F181" s="215"/>
      <c r="G181" s="216"/>
    </row>
    <row r="182" spans="1:7" x14ac:dyDescent="0.25">
      <c r="A182" s="217"/>
      <c r="B182" s="202" t="s">
        <v>13</v>
      </c>
      <c r="C182" s="202"/>
      <c r="D182" s="202"/>
      <c r="E182" s="202"/>
      <c r="F182" s="203"/>
      <c r="G182" s="218"/>
    </row>
    <row r="183" spans="1:7" x14ac:dyDescent="0.25">
      <c r="A183" s="219"/>
      <c r="B183" s="159" t="s">
        <v>13</v>
      </c>
      <c r="C183" s="159"/>
      <c r="D183" s="159"/>
      <c r="E183" s="159"/>
      <c r="F183" s="160"/>
      <c r="G183" s="162"/>
    </row>
    <row r="184" spans="1:7" x14ac:dyDescent="0.25">
      <c r="A184" s="219"/>
      <c r="B184" s="159" t="s">
        <v>13</v>
      </c>
      <c r="C184" s="159"/>
      <c r="D184" s="159"/>
      <c r="E184" s="159"/>
      <c r="F184" s="160"/>
      <c r="G184" s="162"/>
    </row>
    <row r="185" spans="1:7" x14ac:dyDescent="0.25">
      <c r="A185" s="219"/>
      <c r="B185" s="159" t="s">
        <v>13</v>
      </c>
      <c r="C185" s="159"/>
      <c r="D185" s="159"/>
      <c r="E185" s="159"/>
      <c r="F185" s="160"/>
      <c r="G185" s="162"/>
    </row>
    <row r="186" spans="1:7" x14ac:dyDescent="0.25">
      <c r="A186" s="219"/>
      <c r="B186" s="159" t="s">
        <v>13</v>
      </c>
      <c r="C186" s="159"/>
      <c r="D186" s="159"/>
      <c r="E186" s="159"/>
      <c r="F186" s="160"/>
      <c r="G186" s="162"/>
    </row>
    <row r="187" spans="1:7" ht="15.75" customHeight="1" x14ac:dyDescent="0.25">
      <c r="A187" s="219"/>
      <c r="B187" s="159" t="s">
        <v>13</v>
      </c>
      <c r="C187" s="159"/>
      <c r="D187" s="159"/>
      <c r="E187" s="159"/>
      <c r="F187" s="160"/>
      <c r="G187" s="162"/>
    </row>
    <row r="188" spans="1:7" x14ac:dyDescent="0.25">
      <c r="A188" s="219"/>
      <c r="B188" s="159" t="s">
        <v>13</v>
      </c>
      <c r="C188" s="159"/>
      <c r="D188" s="159"/>
      <c r="E188" s="159"/>
      <c r="F188" s="160"/>
      <c r="G188" s="162"/>
    </row>
    <row r="189" spans="1:7" x14ac:dyDescent="0.25">
      <c r="A189" s="158"/>
      <c r="B189" s="159" t="s">
        <v>13</v>
      </c>
      <c r="C189" s="159"/>
      <c r="D189" s="159"/>
      <c r="E189" s="159"/>
      <c r="F189" s="160"/>
      <c r="G189" s="162"/>
    </row>
    <row r="190" spans="1:7" x14ac:dyDescent="0.25">
      <c r="A190" s="219"/>
      <c r="B190" s="159" t="s">
        <v>13</v>
      </c>
      <c r="C190" s="159"/>
      <c r="D190" s="159"/>
      <c r="E190" s="159"/>
      <c r="F190" s="160"/>
      <c r="G190" s="162"/>
    </row>
    <row r="191" spans="1:7" x14ac:dyDescent="0.25">
      <c r="A191" s="219"/>
      <c r="B191" s="159" t="s">
        <v>13</v>
      </c>
      <c r="C191" s="159"/>
      <c r="D191" s="159"/>
      <c r="E191" s="159"/>
      <c r="F191" s="160"/>
      <c r="G191" s="162"/>
    </row>
    <row r="192" spans="1:7" x14ac:dyDescent="0.25">
      <c r="A192" s="219"/>
      <c r="B192" s="159" t="s">
        <v>13</v>
      </c>
      <c r="C192" s="159"/>
      <c r="D192" s="159"/>
      <c r="E192" s="159"/>
      <c r="F192" s="160"/>
      <c r="G192" s="162"/>
    </row>
    <row r="193" spans="1:7" x14ac:dyDescent="0.25">
      <c r="A193" s="219"/>
      <c r="B193" s="159" t="s">
        <v>13</v>
      </c>
      <c r="C193" s="159"/>
      <c r="D193" s="159"/>
      <c r="E193" s="159"/>
      <c r="F193" s="160"/>
      <c r="G193" s="162"/>
    </row>
    <row r="194" spans="1:7" x14ac:dyDescent="0.25">
      <c r="A194" s="219"/>
      <c r="B194" s="159" t="s">
        <v>13</v>
      </c>
      <c r="C194" s="159"/>
      <c r="D194" s="159"/>
      <c r="E194" s="159"/>
      <c r="F194" s="160"/>
      <c r="G194" s="162"/>
    </row>
    <row r="195" spans="1:7" x14ac:dyDescent="0.25">
      <c r="A195" s="219"/>
      <c r="B195" s="159" t="s">
        <v>13</v>
      </c>
      <c r="C195" s="159"/>
      <c r="D195" s="159"/>
      <c r="E195" s="159"/>
      <c r="F195" s="160"/>
      <c r="G195" s="162"/>
    </row>
    <row r="196" spans="1:7" x14ac:dyDescent="0.25">
      <c r="A196" s="219"/>
      <c r="B196" s="159" t="s">
        <v>13</v>
      </c>
      <c r="C196" s="159"/>
      <c r="D196" s="159"/>
      <c r="E196" s="159"/>
      <c r="F196" s="160"/>
      <c r="G196" s="162"/>
    </row>
    <row r="197" spans="1:7" x14ac:dyDescent="0.25">
      <c r="A197" s="219"/>
      <c r="B197" s="159" t="s">
        <v>13</v>
      </c>
      <c r="C197" s="159"/>
      <c r="D197" s="159"/>
      <c r="E197" s="159"/>
      <c r="F197" s="160"/>
      <c r="G197" s="162"/>
    </row>
    <row r="198" spans="1:7" x14ac:dyDescent="0.25">
      <c r="A198" s="219"/>
      <c r="B198" s="159" t="s">
        <v>13</v>
      </c>
      <c r="C198" s="159"/>
      <c r="D198" s="159"/>
      <c r="E198" s="159"/>
      <c r="F198" s="160"/>
      <c r="G198" s="162"/>
    </row>
    <row r="199" spans="1:7" x14ac:dyDescent="0.25">
      <c r="A199" s="219"/>
      <c r="B199" s="159" t="s">
        <v>13</v>
      </c>
      <c r="C199" s="159"/>
      <c r="D199" s="159"/>
      <c r="E199" s="159"/>
      <c r="F199" s="160"/>
      <c r="G199" s="162"/>
    </row>
    <row r="200" spans="1:7" x14ac:dyDescent="0.25">
      <c r="A200" s="219"/>
      <c r="B200" s="159" t="s">
        <v>13</v>
      </c>
      <c r="C200" s="159"/>
      <c r="D200" s="159"/>
      <c r="E200" s="159"/>
      <c r="F200" s="160"/>
      <c r="G200" s="162"/>
    </row>
    <row r="201" spans="1:7" x14ac:dyDescent="0.25">
      <c r="A201" s="219"/>
      <c r="B201" s="159" t="s">
        <v>13</v>
      </c>
      <c r="C201" s="159"/>
      <c r="D201" s="159"/>
      <c r="E201" s="159"/>
      <c r="F201" s="160"/>
      <c r="G201" s="162"/>
    </row>
    <row r="202" spans="1:7" x14ac:dyDescent="0.25">
      <c r="A202" s="219"/>
      <c r="B202" s="159" t="s">
        <v>13</v>
      </c>
      <c r="C202" s="159"/>
      <c r="D202" s="159"/>
      <c r="E202" s="159"/>
      <c r="F202" s="160"/>
      <c r="G202" s="162"/>
    </row>
    <row r="203" spans="1:7" x14ac:dyDescent="0.25">
      <c r="A203" s="219"/>
      <c r="B203" s="159" t="s">
        <v>13</v>
      </c>
      <c r="C203" s="159"/>
      <c r="D203" s="159"/>
      <c r="E203" s="159"/>
      <c r="F203" s="160"/>
      <c r="G203" s="162"/>
    </row>
    <row r="204" spans="1:7" x14ac:dyDescent="0.25">
      <c r="A204" s="219"/>
      <c r="B204" s="159" t="s">
        <v>13</v>
      </c>
      <c r="C204" s="159"/>
      <c r="D204" s="159"/>
      <c r="E204" s="159"/>
      <c r="F204" s="160"/>
      <c r="G204" s="162"/>
    </row>
    <row r="205" spans="1:7" x14ac:dyDescent="0.25">
      <c r="A205" s="219"/>
      <c r="B205" s="159" t="s">
        <v>13</v>
      </c>
      <c r="C205" s="159"/>
      <c r="D205" s="159"/>
      <c r="E205" s="159"/>
      <c r="F205" s="160"/>
      <c r="G205" s="162"/>
    </row>
    <row r="206" spans="1:7" x14ac:dyDescent="0.25">
      <c r="A206" s="219"/>
      <c r="B206" s="159" t="s">
        <v>13</v>
      </c>
      <c r="C206" s="159"/>
      <c r="D206" s="159"/>
      <c r="E206" s="159"/>
      <c r="F206" s="220"/>
      <c r="G206" s="162"/>
    </row>
    <row r="207" spans="1:7" x14ac:dyDescent="0.25">
      <c r="A207" s="219"/>
      <c r="B207" s="159" t="s">
        <v>13</v>
      </c>
      <c r="C207" s="159"/>
      <c r="D207" s="159"/>
      <c r="E207" s="159"/>
      <c r="F207" s="160"/>
      <c r="G207" s="162"/>
    </row>
    <row r="208" spans="1:7" x14ac:dyDescent="0.25">
      <c r="A208" s="219"/>
      <c r="B208" s="159" t="s">
        <v>13</v>
      </c>
      <c r="C208" s="221"/>
      <c r="D208" s="159"/>
      <c r="E208" s="159"/>
      <c r="F208" s="160"/>
      <c r="G208" s="162"/>
    </row>
    <row r="209" spans="1:7" x14ac:dyDescent="0.25">
      <c r="A209" s="219"/>
      <c r="B209" s="159" t="s">
        <v>13</v>
      </c>
      <c r="C209" s="221"/>
      <c r="D209" s="159"/>
      <c r="E209" s="159"/>
      <c r="F209" s="160"/>
      <c r="G209" s="162"/>
    </row>
    <row r="210" spans="1:7" x14ac:dyDescent="0.25">
      <c r="A210" s="219"/>
      <c r="B210" s="159" t="s">
        <v>13</v>
      </c>
      <c r="C210" s="221"/>
      <c r="D210" s="159"/>
      <c r="E210" s="159"/>
      <c r="F210" s="160"/>
      <c r="G210" s="162"/>
    </row>
    <row r="211" spans="1:7" x14ac:dyDescent="0.25">
      <c r="A211" s="219"/>
      <c r="B211" s="159" t="s">
        <v>13</v>
      </c>
      <c r="C211" s="221"/>
      <c r="D211" s="159"/>
      <c r="E211" s="159"/>
      <c r="F211" s="160"/>
      <c r="G211" s="162"/>
    </row>
    <row r="212" spans="1:7" x14ac:dyDescent="0.25">
      <c r="A212" s="219"/>
      <c r="B212" s="159" t="s">
        <v>13</v>
      </c>
      <c r="C212" s="221"/>
      <c r="D212" s="159"/>
      <c r="E212" s="159"/>
      <c r="F212" s="160"/>
      <c r="G212" s="162"/>
    </row>
    <row r="213" spans="1:7" x14ac:dyDescent="0.25">
      <c r="A213" s="219"/>
      <c r="B213" s="159" t="s">
        <v>13</v>
      </c>
      <c r="C213" s="221"/>
      <c r="D213" s="159"/>
      <c r="E213" s="159"/>
      <c r="F213" s="160"/>
      <c r="G213" s="162"/>
    </row>
    <row r="214" spans="1:7" x14ac:dyDescent="0.25">
      <c r="A214" s="158"/>
      <c r="B214" s="159" t="s">
        <v>13</v>
      </c>
      <c r="C214" s="221"/>
      <c r="D214" s="159"/>
      <c r="E214" s="159"/>
      <c r="F214" s="160"/>
      <c r="G214" s="162"/>
    </row>
    <row r="215" spans="1:7" x14ac:dyDescent="0.25">
      <c r="A215" s="158"/>
      <c r="B215" s="159" t="s">
        <v>13</v>
      </c>
      <c r="C215" s="221"/>
      <c r="D215" s="159"/>
      <c r="E215" s="159"/>
      <c r="F215" s="160"/>
      <c r="G215" s="162"/>
    </row>
    <row r="216" spans="1:7" x14ac:dyDescent="0.25">
      <c r="A216" s="158"/>
      <c r="B216" s="159" t="s">
        <v>13</v>
      </c>
      <c r="C216" s="221"/>
      <c r="D216" s="159"/>
      <c r="E216" s="159"/>
      <c r="F216" s="160"/>
      <c r="G216" s="162"/>
    </row>
    <row r="217" spans="1:7" x14ac:dyDescent="0.25">
      <c r="A217" s="158"/>
      <c r="B217" s="159" t="s">
        <v>13</v>
      </c>
      <c r="C217" s="221"/>
      <c r="D217" s="159"/>
      <c r="E217" s="159"/>
      <c r="F217" s="160"/>
      <c r="G217" s="162"/>
    </row>
    <row r="218" spans="1:7" x14ac:dyDescent="0.25">
      <c r="A218" s="158"/>
      <c r="B218" s="159" t="s">
        <v>13</v>
      </c>
      <c r="C218" s="221"/>
      <c r="D218" s="159"/>
      <c r="E218" s="159"/>
      <c r="F218" s="160"/>
      <c r="G218" s="162"/>
    </row>
    <row r="219" spans="1:7" x14ac:dyDescent="0.25">
      <c r="A219" s="158"/>
      <c r="B219" s="159" t="s">
        <v>13</v>
      </c>
      <c r="C219" s="221"/>
      <c r="D219" s="159"/>
      <c r="E219" s="159"/>
      <c r="F219" s="160"/>
      <c r="G219" s="162"/>
    </row>
    <row r="220" spans="1:7" x14ac:dyDescent="0.25">
      <c r="A220" s="158"/>
      <c r="B220" s="159" t="s">
        <v>13</v>
      </c>
      <c r="C220" s="221"/>
      <c r="D220" s="159"/>
      <c r="E220" s="159"/>
      <c r="F220" s="160"/>
      <c r="G220" s="162"/>
    </row>
    <row r="221" spans="1:7" x14ac:dyDescent="0.25">
      <c r="A221" s="158"/>
      <c r="B221" s="159" t="s">
        <v>13</v>
      </c>
      <c r="C221" s="221"/>
      <c r="D221" s="159"/>
      <c r="E221" s="159"/>
      <c r="F221" s="160"/>
      <c r="G221" s="162"/>
    </row>
    <row r="222" spans="1:7" x14ac:dyDescent="0.25">
      <c r="A222" s="158"/>
      <c r="B222" s="159" t="s">
        <v>13</v>
      </c>
      <c r="C222" s="221"/>
      <c r="D222" s="159"/>
      <c r="E222" s="159"/>
      <c r="F222" s="160"/>
      <c r="G222" s="162"/>
    </row>
    <row r="223" spans="1:7" x14ac:dyDescent="0.25">
      <c r="A223" s="158"/>
      <c r="B223" s="159" t="s">
        <v>13</v>
      </c>
      <c r="C223" s="221"/>
      <c r="D223" s="159"/>
      <c r="E223" s="159"/>
      <c r="F223" s="160"/>
      <c r="G223" s="162"/>
    </row>
    <row r="224" spans="1:7" x14ac:dyDescent="0.25">
      <c r="A224" s="158"/>
      <c r="B224" s="159" t="s">
        <v>13</v>
      </c>
      <c r="C224" s="221"/>
      <c r="D224" s="159"/>
      <c r="E224" s="159"/>
      <c r="F224" s="160"/>
      <c r="G224" s="162"/>
    </row>
    <row r="225" spans="1:7" x14ac:dyDescent="0.25">
      <c r="A225" s="158"/>
      <c r="B225" s="159" t="s">
        <v>13</v>
      </c>
      <c r="C225" s="221"/>
      <c r="D225" s="159"/>
      <c r="E225" s="159"/>
      <c r="F225" s="160"/>
      <c r="G225" s="162"/>
    </row>
    <row r="226" spans="1:7" x14ac:dyDescent="0.25">
      <c r="A226" s="158"/>
      <c r="B226" s="159" t="s">
        <v>13</v>
      </c>
      <c r="C226" s="221"/>
      <c r="D226" s="159"/>
      <c r="E226" s="159"/>
      <c r="F226" s="160"/>
      <c r="G226" s="162"/>
    </row>
    <row r="227" spans="1:7" x14ac:dyDescent="0.25">
      <c r="A227" s="158"/>
      <c r="B227" s="159" t="s">
        <v>13</v>
      </c>
      <c r="C227" s="221"/>
      <c r="D227" s="159"/>
      <c r="E227" s="159"/>
      <c r="F227" s="160"/>
      <c r="G227" s="162"/>
    </row>
    <row r="228" spans="1:7" x14ac:dyDescent="0.25">
      <c r="A228" s="158"/>
      <c r="B228" s="159" t="s">
        <v>13</v>
      </c>
      <c r="C228" s="221"/>
      <c r="D228" s="159"/>
      <c r="E228" s="159"/>
      <c r="F228" s="160"/>
      <c r="G228" s="162"/>
    </row>
    <row r="229" spans="1:7" x14ac:dyDescent="0.25">
      <c r="A229" s="158"/>
      <c r="B229" s="159" t="s">
        <v>13</v>
      </c>
      <c r="C229" s="221"/>
      <c r="D229" s="159"/>
      <c r="E229" s="159"/>
      <c r="F229" s="160"/>
      <c r="G229" s="162"/>
    </row>
    <row r="230" spans="1:7" x14ac:dyDescent="0.25">
      <c r="A230" s="158"/>
      <c r="B230" s="159" t="s">
        <v>13</v>
      </c>
      <c r="C230" s="221"/>
      <c r="D230" s="159"/>
      <c r="E230" s="159"/>
      <c r="F230" s="160"/>
      <c r="G230" s="162"/>
    </row>
    <row r="231" spans="1:7" x14ac:dyDescent="0.25">
      <c r="A231" s="158"/>
      <c r="B231" s="159" t="s">
        <v>13</v>
      </c>
      <c r="C231" s="221"/>
      <c r="D231" s="159"/>
      <c r="E231" s="159"/>
      <c r="F231" s="160"/>
      <c r="G231" s="162"/>
    </row>
    <row r="232" spans="1:7" x14ac:dyDescent="0.25">
      <c r="A232" s="158"/>
      <c r="B232" s="159" t="s">
        <v>13</v>
      </c>
      <c r="C232" s="221"/>
      <c r="D232" s="159"/>
      <c r="E232" s="159"/>
      <c r="F232" s="160"/>
      <c r="G232" s="162"/>
    </row>
    <row r="233" spans="1:7" x14ac:dyDescent="0.25">
      <c r="A233" s="158"/>
      <c r="B233" s="159" t="s">
        <v>13</v>
      </c>
      <c r="C233" s="221"/>
      <c r="D233" s="159"/>
      <c r="E233" s="159"/>
      <c r="F233" s="160"/>
      <c r="G233" s="162"/>
    </row>
    <row r="234" spans="1:7" x14ac:dyDescent="0.25">
      <c r="A234" s="158"/>
      <c r="B234" s="159" t="s">
        <v>13</v>
      </c>
      <c r="C234" s="221"/>
      <c r="D234" s="159"/>
      <c r="E234" s="159"/>
      <c r="F234" s="160"/>
      <c r="G234" s="162"/>
    </row>
    <row r="235" spans="1:7" x14ac:dyDescent="0.25">
      <c r="A235" s="158"/>
      <c r="B235" s="159" t="s">
        <v>13</v>
      </c>
      <c r="C235" s="221"/>
      <c r="D235" s="159"/>
      <c r="E235" s="159"/>
      <c r="F235" s="160"/>
      <c r="G235" s="162"/>
    </row>
    <row r="236" spans="1:7" x14ac:dyDescent="0.25">
      <c r="A236" s="158"/>
      <c r="B236" s="159" t="s">
        <v>13</v>
      </c>
      <c r="C236" s="221"/>
      <c r="D236" s="159"/>
      <c r="E236" s="159"/>
      <c r="F236" s="160"/>
      <c r="G236" s="162"/>
    </row>
    <row r="237" spans="1:7" x14ac:dyDescent="0.25">
      <c r="A237" s="158"/>
      <c r="B237" s="159" t="s">
        <v>13</v>
      </c>
      <c r="C237" s="221"/>
      <c r="D237" s="159"/>
      <c r="E237" s="159"/>
      <c r="F237" s="160"/>
      <c r="G237" s="162"/>
    </row>
    <row r="238" spans="1:7" x14ac:dyDescent="0.25">
      <c r="A238" s="158"/>
      <c r="B238" s="159" t="s">
        <v>13</v>
      </c>
      <c r="C238" s="221"/>
      <c r="D238" s="159"/>
      <c r="E238" s="159"/>
      <c r="F238" s="160"/>
      <c r="G238" s="162"/>
    </row>
    <row r="239" spans="1:7" x14ac:dyDescent="0.25">
      <c r="A239" s="158"/>
      <c r="B239" s="159" t="s">
        <v>13</v>
      </c>
      <c r="C239" s="221"/>
      <c r="D239" s="159"/>
      <c r="E239" s="159"/>
      <c r="F239" s="160"/>
      <c r="G239" s="162"/>
    </row>
    <row r="240" spans="1:7" x14ac:dyDescent="0.25">
      <c r="A240" s="158"/>
      <c r="B240" s="159" t="s">
        <v>13</v>
      </c>
      <c r="C240" s="221"/>
      <c r="D240" s="159"/>
      <c r="E240" s="159"/>
      <c r="F240" s="160"/>
      <c r="G240" s="162"/>
    </row>
    <row r="241" spans="1:7" x14ac:dyDescent="0.25">
      <c r="A241" s="158"/>
      <c r="B241" s="159" t="s">
        <v>13</v>
      </c>
      <c r="C241" s="221"/>
      <c r="D241" s="159"/>
      <c r="E241" s="159"/>
      <c r="F241" s="160"/>
      <c r="G241" s="162"/>
    </row>
    <row r="242" spans="1:7" x14ac:dyDescent="0.25">
      <c r="A242" s="158"/>
      <c r="B242" s="159" t="s">
        <v>13</v>
      </c>
      <c r="C242" s="221"/>
      <c r="D242" s="159"/>
      <c r="E242" s="159"/>
      <c r="F242" s="160"/>
      <c r="G242" s="162"/>
    </row>
    <row r="243" spans="1:7" x14ac:dyDescent="0.25">
      <c r="A243" s="158"/>
      <c r="B243" s="159" t="s">
        <v>13</v>
      </c>
      <c r="C243" s="221"/>
      <c r="D243" s="159"/>
      <c r="E243" s="159"/>
      <c r="F243" s="160"/>
      <c r="G243" s="162"/>
    </row>
    <row r="244" spans="1:7" x14ac:dyDescent="0.25">
      <c r="A244" s="158"/>
      <c r="B244" s="159" t="s">
        <v>13</v>
      </c>
      <c r="C244" s="221"/>
      <c r="D244" s="159"/>
      <c r="E244" s="159"/>
      <c r="F244" s="160"/>
      <c r="G244" s="162"/>
    </row>
    <row r="245" spans="1:7" x14ac:dyDescent="0.25">
      <c r="A245" s="158"/>
      <c r="B245" s="159" t="s">
        <v>13</v>
      </c>
      <c r="C245" s="221"/>
      <c r="D245" s="159"/>
      <c r="E245" s="159"/>
      <c r="F245" s="160"/>
      <c r="G245" s="162"/>
    </row>
    <row r="246" spans="1:7" x14ac:dyDescent="0.25">
      <c r="A246" s="158"/>
      <c r="B246" s="159" t="s">
        <v>13</v>
      </c>
      <c r="C246" s="221"/>
      <c r="D246" s="159"/>
      <c r="E246" s="159"/>
      <c r="F246" s="160"/>
      <c r="G246" s="162"/>
    </row>
    <row r="247" spans="1:7" x14ac:dyDescent="0.25">
      <c r="A247" s="158"/>
      <c r="B247" s="159" t="s">
        <v>13</v>
      </c>
      <c r="C247" s="221"/>
      <c r="D247" s="159"/>
      <c r="E247" s="159"/>
      <c r="F247" s="160"/>
      <c r="G247" s="162"/>
    </row>
    <row r="248" spans="1:7" x14ac:dyDescent="0.25">
      <c r="A248" s="158"/>
      <c r="B248" s="159" t="s">
        <v>13</v>
      </c>
      <c r="C248" s="221"/>
      <c r="D248" s="159"/>
      <c r="E248" s="159"/>
      <c r="F248" s="160"/>
      <c r="G248" s="162"/>
    </row>
    <row r="249" spans="1:7" x14ac:dyDescent="0.25">
      <c r="A249" s="158"/>
      <c r="B249" s="159" t="s">
        <v>13</v>
      </c>
      <c r="C249" s="221"/>
      <c r="D249" s="159"/>
      <c r="E249" s="159"/>
      <c r="F249" s="160"/>
      <c r="G249" s="162"/>
    </row>
    <row r="250" spans="1:7" x14ac:dyDescent="0.25">
      <c r="A250" s="158"/>
      <c r="B250" s="159" t="s">
        <v>13</v>
      </c>
      <c r="C250" s="221"/>
      <c r="D250" s="159"/>
      <c r="E250" s="159"/>
      <c r="F250" s="160"/>
      <c r="G250" s="162"/>
    </row>
    <row r="251" spans="1:7" x14ac:dyDescent="0.25">
      <c r="A251" s="158"/>
      <c r="B251" s="159" t="s">
        <v>13</v>
      </c>
      <c r="C251" s="221"/>
      <c r="D251" s="159"/>
      <c r="E251" s="159"/>
      <c r="F251" s="160"/>
      <c r="G251" s="162"/>
    </row>
    <row r="252" spans="1:7" x14ac:dyDescent="0.25">
      <c r="A252" s="158"/>
      <c r="B252" s="159" t="s">
        <v>13</v>
      </c>
      <c r="C252" s="221"/>
      <c r="D252" s="159"/>
      <c r="E252" s="159"/>
      <c r="F252" s="160"/>
      <c r="G252" s="162"/>
    </row>
    <row r="253" spans="1:7" x14ac:dyDescent="0.25">
      <c r="A253" s="158"/>
      <c r="B253" s="159" t="s">
        <v>13</v>
      </c>
      <c r="C253" s="221"/>
      <c r="D253" s="159"/>
      <c r="E253" s="159"/>
      <c r="F253" s="160"/>
      <c r="G253" s="162"/>
    </row>
    <row r="254" spans="1:7" x14ac:dyDescent="0.25">
      <c r="A254" s="158"/>
      <c r="B254" s="159" t="s">
        <v>13</v>
      </c>
      <c r="C254" s="221"/>
      <c r="D254" s="159"/>
      <c r="E254" s="159"/>
      <c r="F254" s="160"/>
      <c r="G254" s="162"/>
    </row>
    <row r="255" spans="1:7" x14ac:dyDescent="0.25">
      <c r="A255" s="158"/>
      <c r="B255" s="159" t="s">
        <v>13</v>
      </c>
      <c r="C255" s="221"/>
      <c r="D255" s="159"/>
      <c r="E255" s="159"/>
      <c r="F255" s="160"/>
      <c r="G255" s="162"/>
    </row>
    <row r="256" spans="1:7" x14ac:dyDescent="0.25">
      <c r="A256" s="158"/>
      <c r="B256" s="159" t="s">
        <v>13</v>
      </c>
      <c r="C256" s="221"/>
      <c r="D256" s="159"/>
      <c r="E256" s="159"/>
      <c r="F256" s="160"/>
      <c r="G256" s="162"/>
    </row>
    <row r="257" spans="1:7" x14ac:dyDescent="0.25">
      <c r="A257" s="158"/>
      <c r="B257" s="159" t="s">
        <v>13</v>
      </c>
      <c r="C257" s="221"/>
      <c r="D257" s="159"/>
      <c r="E257" s="159"/>
      <c r="F257" s="160"/>
      <c r="G257" s="162"/>
    </row>
    <row r="258" spans="1:7" x14ac:dyDescent="0.25">
      <c r="A258" s="158"/>
      <c r="B258" s="159" t="s">
        <v>13</v>
      </c>
      <c r="C258" s="221"/>
      <c r="D258" s="159"/>
      <c r="E258" s="159"/>
      <c r="F258" s="160"/>
      <c r="G258" s="162"/>
    </row>
    <row r="259" spans="1:7" x14ac:dyDescent="0.25">
      <c r="A259" s="158"/>
      <c r="B259" s="159" t="s">
        <v>13</v>
      </c>
      <c r="C259" s="221"/>
      <c r="D259" s="159"/>
      <c r="E259" s="159"/>
      <c r="F259" s="160"/>
      <c r="G259" s="162"/>
    </row>
    <row r="260" spans="1:7" x14ac:dyDescent="0.25">
      <c r="A260" s="158"/>
      <c r="B260" s="159" t="s">
        <v>13</v>
      </c>
      <c r="C260" s="221"/>
      <c r="D260" s="159"/>
      <c r="E260" s="159"/>
      <c r="F260" s="160"/>
      <c r="G260" s="162"/>
    </row>
    <row r="261" spans="1:7" x14ac:dyDescent="0.25">
      <c r="A261" s="158"/>
      <c r="B261" s="159" t="s">
        <v>13</v>
      </c>
      <c r="C261" s="221"/>
      <c r="D261" s="159"/>
      <c r="E261" s="159"/>
      <c r="F261" s="160"/>
      <c r="G261" s="162"/>
    </row>
    <row r="262" spans="1:7" x14ac:dyDescent="0.25">
      <c r="A262" s="158"/>
      <c r="B262" s="159" t="s">
        <v>13</v>
      </c>
      <c r="C262" s="221"/>
      <c r="D262" s="159"/>
      <c r="E262" s="159"/>
      <c r="F262" s="160"/>
      <c r="G262" s="162"/>
    </row>
    <row r="263" spans="1:7" x14ac:dyDescent="0.25">
      <c r="A263" s="158"/>
      <c r="B263" s="159" t="s">
        <v>13</v>
      </c>
      <c r="C263" s="221"/>
      <c r="D263" s="159"/>
      <c r="E263" s="159"/>
      <c r="F263" s="160"/>
      <c r="G263" s="162"/>
    </row>
    <row r="264" spans="1:7" x14ac:dyDescent="0.25">
      <c r="A264" s="158"/>
      <c r="B264" s="159" t="s">
        <v>13</v>
      </c>
      <c r="C264" s="221"/>
      <c r="D264" s="159"/>
      <c r="E264" s="159"/>
      <c r="F264" s="160"/>
      <c r="G264" s="162"/>
    </row>
    <row r="265" spans="1:7" x14ac:dyDescent="0.25">
      <c r="A265" s="158"/>
      <c r="B265" s="159" t="s">
        <v>13</v>
      </c>
      <c r="C265" s="221"/>
      <c r="D265" s="159"/>
      <c r="E265" s="159"/>
      <c r="F265" s="160"/>
      <c r="G265" s="162"/>
    </row>
    <row r="266" spans="1:7" x14ac:dyDescent="0.25">
      <c r="A266" s="158"/>
      <c r="B266" s="159" t="s">
        <v>13</v>
      </c>
      <c r="C266" s="221"/>
      <c r="D266" s="159"/>
      <c r="E266" s="159"/>
      <c r="F266" s="160"/>
      <c r="G266" s="162"/>
    </row>
    <row r="267" spans="1:7" x14ac:dyDescent="0.25">
      <c r="A267" s="158"/>
      <c r="B267" s="159" t="s">
        <v>13</v>
      </c>
      <c r="C267" s="221"/>
      <c r="D267" s="159"/>
      <c r="E267" s="159"/>
      <c r="F267" s="160"/>
      <c r="G267" s="162"/>
    </row>
    <row r="268" spans="1:7" x14ac:dyDescent="0.25">
      <c r="A268" s="158"/>
      <c r="B268" s="159" t="s">
        <v>13</v>
      </c>
      <c r="C268" s="221"/>
      <c r="D268" s="159"/>
      <c r="E268" s="159"/>
      <c r="F268" s="160"/>
      <c r="G268" s="162"/>
    </row>
    <row r="269" spans="1:7" x14ac:dyDescent="0.25">
      <c r="A269" s="158"/>
      <c r="B269" s="159" t="s">
        <v>13</v>
      </c>
      <c r="C269" s="221"/>
      <c r="D269" s="159"/>
      <c r="E269" s="159"/>
      <c r="F269" s="160"/>
      <c r="G269" s="162"/>
    </row>
    <row r="270" spans="1:7" x14ac:dyDescent="0.25">
      <c r="A270" s="158"/>
      <c r="B270" s="159" t="s">
        <v>13</v>
      </c>
      <c r="C270" s="221"/>
      <c r="D270" s="159"/>
      <c r="E270" s="159"/>
      <c r="F270" s="160"/>
      <c r="G270" s="162"/>
    </row>
    <row r="271" spans="1:7" x14ac:dyDescent="0.25">
      <c r="A271" s="158"/>
      <c r="B271" s="159" t="s">
        <v>13</v>
      </c>
      <c r="C271" s="221"/>
      <c r="D271" s="159"/>
      <c r="E271" s="159"/>
      <c r="F271" s="160"/>
      <c r="G271" s="162"/>
    </row>
    <row r="272" spans="1:7" x14ac:dyDescent="0.25">
      <c r="A272" s="158"/>
      <c r="B272" s="159" t="s">
        <v>13</v>
      </c>
      <c r="C272" s="221"/>
      <c r="D272" s="159"/>
      <c r="E272" s="159"/>
      <c r="F272" s="160"/>
      <c r="G272" s="162"/>
    </row>
    <row r="273" spans="1:7" x14ac:dyDescent="0.25">
      <c r="A273" s="158"/>
      <c r="B273" s="159" t="s">
        <v>13</v>
      </c>
      <c r="C273" s="221"/>
      <c r="D273" s="159"/>
      <c r="E273" s="159"/>
      <c r="F273" s="160"/>
      <c r="G273" s="162"/>
    </row>
    <row r="274" spans="1:7" x14ac:dyDescent="0.25">
      <c r="A274" s="158"/>
      <c r="B274" s="159" t="s">
        <v>13</v>
      </c>
      <c r="C274" s="221"/>
      <c r="D274" s="159"/>
      <c r="E274" s="159"/>
      <c r="F274" s="160"/>
      <c r="G274" s="162"/>
    </row>
    <row r="275" spans="1:7" x14ac:dyDescent="0.25">
      <c r="A275" s="158"/>
      <c r="B275" s="159" t="s">
        <v>13</v>
      </c>
      <c r="C275" s="221"/>
      <c r="D275" s="159"/>
      <c r="E275" s="159"/>
      <c r="F275" s="160"/>
      <c r="G275" s="162"/>
    </row>
    <row r="276" spans="1:7" x14ac:dyDescent="0.25">
      <c r="A276" s="158"/>
      <c r="B276" s="159" t="s">
        <v>13</v>
      </c>
      <c r="C276" s="221"/>
      <c r="D276" s="159"/>
      <c r="E276" s="159"/>
      <c r="F276" s="160"/>
      <c r="G276" s="162"/>
    </row>
    <row r="277" spans="1:7" x14ac:dyDescent="0.25">
      <c r="A277" s="158"/>
      <c r="B277" s="159" t="s">
        <v>13</v>
      </c>
      <c r="C277" s="221"/>
      <c r="D277" s="159"/>
      <c r="E277" s="159"/>
      <c r="F277" s="160"/>
      <c r="G277" s="162"/>
    </row>
    <row r="278" spans="1:7" x14ac:dyDescent="0.25">
      <c r="A278" s="158"/>
      <c r="B278" s="159" t="s">
        <v>13</v>
      </c>
      <c r="C278" s="221"/>
      <c r="D278" s="159"/>
      <c r="E278" s="159"/>
      <c r="F278" s="160"/>
      <c r="G278" s="162"/>
    </row>
    <row r="279" spans="1:7" x14ac:dyDescent="0.25">
      <c r="A279" s="158"/>
      <c r="B279" s="159" t="s">
        <v>13</v>
      </c>
      <c r="C279" s="221"/>
      <c r="D279" s="159"/>
      <c r="E279" s="159"/>
      <c r="F279" s="160"/>
      <c r="G279" s="162"/>
    </row>
    <row r="280" spans="1:7" x14ac:dyDescent="0.25">
      <c r="A280" s="158"/>
      <c r="B280" s="159" t="s">
        <v>13</v>
      </c>
      <c r="C280" s="221"/>
      <c r="D280" s="159"/>
      <c r="E280" s="159"/>
      <c r="F280" s="160"/>
      <c r="G280" s="162"/>
    </row>
    <row r="281" spans="1:7" x14ac:dyDescent="0.25">
      <c r="A281" s="158"/>
      <c r="B281" s="159" t="s">
        <v>13</v>
      </c>
      <c r="C281" s="221"/>
      <c r="D281" s="159"/>
      <c r="E281" s="159"/>
      <c r="F281" s="160"/>
      <c r="G281" s="162"/>
    </row>
    <row r="282" spans="1:7" x14ac:dyDescent="0.25">
      <c r="A282" s="158"/>
      <c r="B282" s="159" t="s">
        <v>13</v>
      </c>
      <c r="C282" s="221"/>
      <c r="D282" s="159"/>
      <c r="E282" s="159"/>
      <c r="F282" s="160"/>
      <c r="G282" s="162"/>
    </row>
    <row r="283" spans="1:7" x14ac:dyDescent="0.25">
      <c r="A283" s="158"/>
      <c r="B283" s="159" t="s">
        <v>13</v>
      </c>
      <c r="C283" s="221"/>
      <c r="D283" s="159"/>
      <c r="E283" s="159"/>
      <c r="F283" s="160"/>
      <c r="G283" s="162"/>
    </row>
    <row r="284" spans="1:7" x14ac:dyDescent="0.25">
      <c r="A284" s="158"/>
      <c r="B284" s="159" t="s">
        <v>13</v>
      </c>
      <c r="C284" s="221"/>
      <c r="D284" s="159"/>
      <c r="E284" s="159"/>
      <c r="F284" s="160"/>
      <c r="G284" s="162"/>
    </row>
    <row r="285" spans="1:7" x14ac:dyDescent="0.25">
      <c r="A285" s="158"/>
      <c r="B285" s="159" t="s">
        <v>13</v>
      </c>
      <c r="C285" s="221"/>
      <c r="D285" s="159"/>
      <c r="E285" s="159"/>
      <c r="F285" s="160"/>
      <c r="G285" s="162"/>
    </row>
    <row r="286" spans="1:7" x14ac:dyDescent="0.25">
      <c r="A286" s="158"/>
      <c r="B286" s="159" t="s">
        <v>13</v>
      </c>
      <c r="C286" s="221"/>
      <c r="D286" s="159"/>
      <c r="E286" s="159"/>
      <c r="F286" s="160"/>
      <c r="G286" s="162"/>
    </row>
    <row r="287" spans="1:7" x14ac:dyDescent="0.25">
      <c r="A287" s="158"/>
      <c r="B287" s="159" t="s">
        <v>13</v>
      </c>
      <c r="C287" s="221"/>
      <c r="D287" s="159"/>
      <c r="E287" s="159"/>
      <c r="F287" s="160"/>
      <c r="G287" s="162"/>
    </row>
    <row r="288" spans="1:7" x14ac:dyDescent="0.25">
      <c r="A288" s="158"/>
      <c r="B288" s="159" t="s">
        <v>13</v>
      </c>
      <c r="C288" s="221"/>
      <c r="D288" s="159"/>
      <c r="E288" s="159"/>
      <c r="F288" s="160"/>
      <c r="G288" s="162"/>
    </row>
    <row r="289" spans="1:8" x14ac:dyDescent="0.25">
      <c r="A289" s="158"/>
      <c r="B289" s="159" t="s">
        <v>13</v>
      </c>
      <c r="C289" s="221"/>
      <c r="D289" s="159"/>
      <c r="E289" s="159"/>
      <c r="F289" s="160"/>
      <c r="G289" s="162"/>
    </row>
    <row r="290" spans="1:8" x14ac:dyDescent="0.25">
      <c r="A290" s="158"/>
      <c r="B290" s="159" t="s">
        <v>13</v>
      </c>
      <c r="C290" s="221"/>
      <c r="D290" s="159"/>
      <c r="E290" s="159"/>
      <c r="F290" s="160"/>
      <c r="G290" s="162"/>
    </row>
    <row r="291" spans="1:8" x14ac:dyDescent="0.25">
      <c r="A291" s="158"/>
      <c r="B291" s="159" t="s">
        <v>13</v>
      </c>
      <c r="C291" s="221"/>
      <c r="D291" s="159"/>
      <c r="E291" s="159"/>
      <c r="F291" s="160"/>
      <c r="G291" s="162"/>
    </row>
    <row r="292" spans="1:8" x14ac:dyDescent="0.25">
      <c r="A292" s="158"/>
      <c r="B292" s="159" t="s">
        <v>13</v>
      </c>
      <c r="C292" s="221"/>
      <c r="D292" s="159"/>
      <c r="E292" s="159"/>
      <c r="F292" s="160"/>
      <c r="G292" s="162"/>
    </row>
    <row r="293" spans="1:8" x14ac:dyDescent="0.25">
      <c r="A293" s="158"/>
      <c r="B293" s="159" t="s">
        <v>13</v>
      </c>
      <c r="C293" s="221"/>
      <c r="D293" s="159"/>
      <c r="E293" s="159"/>
      <c r="F293" s="160"/>
      <c r="G293" s="162"/>
    </row>
    <row r="294" spans="1:8" x14ac:dyDescent="0.25">
      <c r="A294" s="158"/>
      <c r="B294" s="159" t="s">
        <v>13</v>
      </c>
      <c r="C294" s="221"/>
      <c r="D294" s="159"/>
      <c r="E294" s="159"/>
      <c r="F294" s="160"/>
      <c r="G294" s="162"/>
    </row>
    <row r="295" spans="1:8" x14ac:dyDescent="0.25">
      <c r="A295" s="158"/>
      <c r="B295" s="159" t="s">
        <v>13</v>
      </c>
      <c r="C295" s="221"/>
      <c r="D295" s="159"/>
      <c r="E295" s="159"/>
      <c r="F295" s="160"/>
      <c r="G295" s="162"/>
      <c r="H295" s="222"/>
    </row>
    <row r="296" spans="1:8" x14ac:dyDescent="0.25">
      <c r="A296" s="158"/>
      <c r="B296" s="159" t="s">
        <v>13</v>
      </c>
      <c r="C296" s="221"/>
      <c r="D296" s="159"/>
      <c r="E296" s="159"/>
      <c r="F296" s="160"/>
      <c r="G296" s="162"/>
      <c r="H296" s="222"/>
    </row>
    <row r="297" spans="1:8" x14ac:dyDescent="0.25">
      <c r="A297" s="158"/>
      <c r="B297" s="159" t="s">
        <v>13</v>
      </c>
      <c r="C297" s="221"/>
      <c r="D297" s="159"/>
      <c r="E297" s="159"/>
      <c r="F297" s="160"/>
      <c r="G297" s="162"/>
    </row>
    <row r="298" spans="1:8" s="159" customFormat="1" x14ac:dyDescent="0.25">
      <c r="A298" s="158"/>
      <c r="B298" s="159" t="s">
        <v>13</v>
      </c>
      <c r="C298" s="221"/>
      <c r="F298" s="160"/>
      <c r="G298" s="162"/>
    </row>
    <row r="299" spans="1:8" ht="15.75" x14ac:dyDescent="0.25">
      <c r="A299" s="205"/>
      <c r="B299" s="159" t="s">
        <v>13</v>
      </c>
      <c r="C299" s="159"/>
      <c r="D299" s="206" t="s">
        <v>259</v>
      </c>
      <c r="E299" s="159"/>
      <c r="F299" s="223"/>
      <c r="G299" s="162"/>
    </row>
    <row r="300" spans="1:8" ht="15.75" x14ac:dyDescent="0.25">
      <c r="A300" s="224"/>
      <c r="B300" s="168"/>
      <c r="C300" s="168"/>
      <c r="D300" s="177" t="s">
        <v>24</v>
      </c>
      <c r="E300" s="168"/>
      <c r="F300" s="11"/>
      <c r="G300" s="178"/>
    </row>
    <row r="301" spans="1:8" ht="16.5" thickBot="1" x14ac:dyDescent="0.3">
      <c r="A301" s="225"/>
      <c r="B301" s="226"/>
      <c r="C301" s="226"/>
      <c r="D301" s="227"/>
      <c r="E301" s="226"/>
      <c r="F301" s="228"/>
      <c r="G301" s="187"/>
    </row>
    <row r="302" spans="1:8" s="12" customFormat="1" ht="14.25" customHeight="1" x14ac:dyDescent="0.25">
      <c r="A302" s="229"/>
      <c r="B302" s="230"/>
      <c r="C302" s="231"/>
      <c r="D302" s="232" t="s">
        <v>25</v>
      </c>
      <c r="E302" s="233"/>
      <c r="F302" s="234"/>
      <c r="G302" s="235"/>
    </row>
    <row r="303" spans="1:8" x14ac:dyDescent="0.25">
      <c r="A303" s="164"/>
      <c r="B303" s="159" t="s">
        <v>13</v>
      </c>
      <c r="C303" s="236"/>
      <c r="D303" s="159"/>
      <c r="E303" s="159"/>
      <c r="F303" s="160"/>
      <c r="G303" s="159"/>
    </row>
    <row r="304" spans="1:8" x14ac:dyDescent="0.25">
      <c r="A304" s="172"/>
      <c r="B304" s="173" t="s">
        <v>13</v>
      </c>
      <c r="C304" s="237"/>
      <c r="D304" s="173"/>
      <c r="E304" s="173"/>
      <c r="F304" s="174"/>
      <c r="G304" s="175"/>
    </row>
    <row r="305" spans="1:7" x14ac:dyDescent="0.25">
      <c r="A305" s="158"/>
      <c r="B305" s="159" t="s">
        <v>13</v>
      </c>
      <c r="C305" s="221"/>
      <c r="D305" s="159"/>
      <c r="E305" s="159"/>
      <c r="F305" s="160"/>
      <c r="G305" s="162"/>
    </row>
    <row r="306" spans="1:7" x14ac:dyDescent="0.25">
      <c r="A306" s="158"/>
      <c r="B306" s="159" t="s">
        <v>13</v>
      </c>
      <c r="C306" s="221"/>
      <c r="D306" s="159"/>
      <c r="E306" s="159"/>
      <c r="F306" s="160"/>
      <c r="G306" s="162"/>
    </row>
    <row r="307" spans="1:7" x14ac:dyDescent="0.25">
      <c r="A307" s="158"/>
      <c r="B307" s="159" t="s">
        <v>13</v>
      </c>
      <c r="C307" s="221"/>
      <c r="D307" s="159"/>
      <c r="E307" s="159"/>
      <c r="F307" s="160"/>
      <c r="G307" s="162"/>
    </row>
    <row r="308" spans="1:7" x14ac:dyDescent="0.25">
      <c r="A308" s="158"/>
      <c r="B308" s="159" t="s">
        <v>13</v>
      </c>
      <c r="C308" s="221"/>
      <c r="D308" s="159"/>
      <c r="E308" s="159"/>
      <c r="F308" s="160"/>
      <c r="G308" s="162"/>
    </row>
    <row r="309" spans="1:7" x14ac:dyDescent="0.25">
      <c r="A309" s="158"/>
      <c r="B309" s="159" t="s">
        <v>13</v>
      </c>
      <c r="C309" s="221"/>
      <c r="D309" s="159"/>
      <c r="E309" s="159"/>
      <c r="F309" s="160"/>
      <c r="G309" s="162"/>
    </row>
    <row r="310" spans="1:7" x14ac:dyDescent="0.25">
      <c r="A310" s="158"/>
      <c r="B310" s="159" t="s">
        <v>13</v>
      </c>
      <c r="C310" s="221"/>
      <c r="D310" s="159"/>
      <c r="E310" s="159"/>
      <c r="F310" s="160"/>
      <c r="G310" s="162"/>
    </row>
    <row r="311" spans="1:7" x14ac:dyDescent="0.25">
      <c r="A311" s="158"/>
      <c r="B311" s="159" t="s">
        <v>13</v>
      </c>
      <c r="C311" s="221"/>
      <c r="D311" s="159"/>
      <c r="E311" s="159"/>
      <c r="F311" s="160"/>
      <c r="G311" s="162"/>
    </row>
    <row r="312" spans="1:7" x14ac:dyDescent="0.25">
      <c r="A312" s="158"/>
      <c r="B312" s="159" t="s">
        <v>13</v>
      </c>
      <c r="C312" s="221"/>
      <c r="D312" s="159"/>
      <c r="E312" s="159"/>
      <c r="F312" s="160"/>
      <c r="G312" s="162"/>
    </row>
    <row r="313" spans="1:7" x14ac:dyDescent="0.25">
      <c r="A313" s="158"/>
      <c r="B313" s="159" t="s">
        <v>13</v>
      </c>
      <c r="C313" s="221"/>
      <c r="D313" s="159"/>
      <c r="E313" s="159"/>
      <c r="F313" s="160"/>
      <c r="G313" s="162"/>
    </row>
    <row r="314" spans="1:7" x14ac:dyDescent="0.25">
      <c r="A314" s="158"/>
      <c r="B314" s="159" t="s">
        <v>13</v>
      </c>
      <c r="C314" s="221"/>
      <c r="D314" s="159"/>
      <c r="E314" s="159"/>
      <c r="F314" s="160"/>
      <c r="G314" s="162"/>
    </row>
    <row r="315" spans="1:7" x14ac:dyDescent="0.25">
      <c r="A315" s="158"/>
      <c r="B315" s="159" t="s">
        <v>13</v>
      </c>
      <c r="C315" s="221"/>
      <c r="D315" s="159"/>
      <c r="E315" s="159"/>
      <c r="F315" s="160"/>
      <c r="G315" s="162"/>
    </row>
    <row r="316" spans="1:7" x14ac:dyDescent="0.25">
      <c r="A316" s="158"/>
      <c r="B316" s="159" t="s">
        <v>13</v>
      </c>
      <c r="C316" s="221"/>
      <c r="D316" s="159"/>
      <c r="E316" s="159"/>
      <c r="F316" s="160"/>
      <c r="G316" s="162"/>
    </row>
    <row r="317" spans="1:7" x14ac:dyDescent="0.25">
      <c r="A317" s="158"/>
      <c r="B317" s="159" t="s">
        <v>13</v>
      </c>
      <c r="C317" s="221"/>
      <c r="D317" s="159"/>
      <c r="E317" s="159"/>
      <c r="F317" s="160"/>
      <c r="G317" s="162"/>
    </row>
    <row r="318" spans="1:7" s="238" customFormat="1" x14ac:dyDescent="0.25">
      <c r="A318" s="158"/>
      <c r="B318" s="159" t="s">
        <v>13</v>
      </c>
      <c r="C318" s="221"/>
      <c r="D318" s="159"/>
      <c r="E318" s="159"/>
      <c r="F318" s="160"/>
      <c r="G318" s="162"/>
    </row>
    <row r="319" spans="1:7" x14ac:dyDescent="0.25">
      <c r="A319" s="158"/>
      <c r="B319" s="159" t="s">
        <v>13</v>
      </c>
      <c r="C319" s="221"/>
      <c r="D319" s="159"/>
      <c r="E319" s="159"/>
      <c r="F319" s="160"/>
      <c r="G319" s="162"/>
    </row>
    <row r="320" spans="1:7" x14ac:dyDescent="0.25">
      <c r="A320" s="158"/>
      <c r="B320" s="159" t="s">
        <v>13</v>
      </c>
      <c r="C320" s="221"/>
      <c r="D320" s="159"/>
      <c r="E320" s="159"/>
      <c r="F320" s="160"/>
      <c r="G320" s="162"/>
    </row>
    <row r="321" spans="1:95" x14ac:dyDescent="0.25">
      <c r="A321" s="158"/>
      <c r="B321" s="159" t="s">
        <v>13</v>
      </c>
      <c r="C321" s="221"/>
      <c r="D321" s="159"/>
      <c r="E321" s="159"/>
      <c r="F321" s="160"/>
      <c r="G321" s="162"/>
    </row>
    <row r="322" spans="1:95" x14ac:dyDescent="0.25">
      <c r="A322" s="158"/>
      <c r="B322" s="159" t="s">
        <v>13</v>
      </c>
      <c r="C322" s="221"/>
      <c r="D322" s="159"/>
      <c r="E322" s="159"/>
      <c r="F322" s="160"/>
      <c r="G322" s="162"/>
    </row>
    <row r="323" spans="1:95" ht="15.75" thickBot="1" x14ac:dyDescent="0.3">
      <c r="A323" s="176"/>
      <c r="B323" s="159"/>
      <c r="C323" s="239"/>
      <c r="D323" s="209" t="s">
        <v>26</v>
      </c>
      <c r="E323" s="168"/>
      <c r="F323" s="170"/>
      <c r="G323" s="178"/>
    </row>
    <row r="324" spans="1:95" ht="15.75" thickBot="1" x14ac:dyDescent="0.3">
      <c r="A324" s="207"/>
      <c r="B324" s="208"/>
      <c r="C324" s="208"/>
      <c r="D324" s="209"/>
      <c r="E324" s="208"/>
      <c r="F324" s="240"/>
      <c r="G324" s="211"/>
    </row>
    <row r="325" spans="1:95" x14ac:dyDescent="0.25">
      <c r="A325" s="241"/>
      <c r="B325" s="242"/>
      <c r="C325" s="242"/>
      <c r="D325" s="243" t="s">
        <v>27</v>
      </c>
      <c r="E325" s="242"/>
      <c r="F325" s="242"/>
      <c r="G325" s="244"/>
    </row>
    <row r="326" spans="1:95" x14ac:dyDescent="0.25">
      <c r="A326" s="245"/>
      <c r="B326" s="188" t="s">
        <v>13</v>
      </c>
      <c r="C326" s="246"/>
      <c r="D326" s="247"/>
      <c r="E326" s="248"/>
      <c r="F326" s="249"/>
      <c r="G326" s="244"/>
    </row>
    <row r="327" spans="1:95" x14ac:dyDescent="0.25">
      <c r="A327" s="250"/>
      <c r="B327" s="188" t="s">
        <v>13</v>
      </c>
      <c r="C327" s="251"/>
      <c r="D327" s="252"/>
      <c r="E327" s="248"/>
      <c r="F327" s="253"/>
      <c r="G327" s="216"/>
    </row>
    <row r="328" spans="1:95" x14ac:dyDescent="0.25">
      <c r="A328" s="250"/>
      <c r="B328" s="188" t="s">
        <v>13</v>
      </c>
      <c r="C328" s="251"/>
      <c r="D328" s="252"/>
      <c r="E328" s="248"/>
      <c r="F328" s="253"/>
      <c r="G328" s="216"/>
    </row>
    <row r="329" spans="1:95" s="14" customFormat="1" x14ac:dyDescent="0.25">
      <c r="A329" s="250"/>
      <c r="B329" s="188" t="s">
        <v>13</v>
      </c>
      <c r="C329" s="251"/>
      <c r="D329" s="252"/>
      <c r="E329" s="248"/>
      <c r="F329" s="253"/>
      <c r="G329" s="2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</row>
    <row r="330" spans="1:95" s="14" customFormat="1" x14ac:dyDescent="0.25">
      <c r="A330" s="250"/>
      <c r="B330" s="188" t="s">
        <v>13</v>
      </c>
      <c r="C330" s="251"/>
      <c r="D330" s="252"/>
      <c r="E330" s="248"/>
      <c r="F330" s="253"/>
      <c r="G330" s="2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</row>
    <row r="331" spans="1:95" s="14" customFormat="1" x14ac:dyDescent="0.25">
      <c r="A331" s="250"/>
      <c r="B331" s="188" t="s">
        <v>13</v>
      </c>
      <c r="C331" s="251"/>
      <c r="D331" s="252"/>
      <c r="E331" s="248"/>
      <c r="F331" s="253"/>
      <c r="G331" s="2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</row>
    <row r="332" spans="1:95" s="14" customFormat="1" x14ac:dyDescent="0.25">
      <c r="A332" s="250"/>
      <c r="B332" s="188" t="s">
        <v>13</v>
      </c>
      <c r="C332" s="251"/>
      <c r="D332" s="252"/>
      <c r="E332" s="248"/>
      <c r="F332" s="253"/>
      <c r="G332" s="2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</row>
    <row r="333" spans="1:95" s="14" customFormat="1" x14ac:dyDescent="0.25">
      <c r="A333" s="250"/>
      <c r="B333" s="188" t="s">
        <v>13</v>
      </c>
      <c r="C333" s="251"/>
      <c r="D333" s="252"/>
      <c r="E333" s="248"/>
      <c r="F333" s="253"/>
      <c r="G333" s="2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</row>
    <row r="334" spans="1:95" s="14" customFormat="1" x14ac:dyDescent="0.25">
      <c r="A334" s="250"/>
      <c r="B334" s="188" t="s">
        <v>13</v>
      </c>
      <c r="C334" s="251"/>
      <c r="D334" s="252"/>
      <c r="E334" s="248"/>
      <c r="F334" s="253"/>
      <c r="G334" s="2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</row>
    <row r="335" spans="1:95" s="14" customFormat="1" x14ac:dyDescent="0.25">
      <c r="A335" s="250"/>
      <c r="B335" s="188" t="s">
        <v>13</v>
      </c>
      <c r="C335" s="251"/>
      <c r="D335" s="252"/>
      <c r="E335" s="248"/>
      <c r="F335" s="253"/>
      <c r="G335" s="2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</row>
    <row r="336" spans="1:95" s="14" customFormat="1" x14ac:dyDescent="0.25">
      <c r="A336" s="250"/>
      <c r="B336" s="188" t="s">
        <v>13</v>
      </c>
      <c r="C336" s="251"/>
      <c r="D336" s="252"/>
      <c r="E336" s="248"/>
      <c r="F336" s="253"/>
      <c r="G336" s="2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</row>
    <row r="337" spans="1:95" s="14" customFormat="1" x14ac:dyDescent="0.25">
      <c r="A337" s="250"/>
      <c r="B337" s="188" t="s">
        <v>13</v>
      </c>
      <c r="C337" s="251"/>
      <c r="D337" s="252"/>
      <c r="E337" s="248"/>
      <c r="F337" s="253"/>
      <c r="G337" s="2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</row>
    <row r="338" spans="1:95" s="14" customFormat="1" x14ac:dyDescent="0.25">
      <c r="A338" s="250"/>
      <c r="B338" s="188" t="s">
        <v>13</v>
      </c>
      <c r="C338" s="251"/>
      <c r="D338" s="252"/>
      <c r="E338" s="248"/>
      <c r="F338" s="253"/>
      <c r="G338" s="2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</row>
    <row r="339" spans="1:95" s="14" customFormat="1" x14ac:dyDescent="0.25">
      <c r="A339" s="250"/>
      <c r="B339" s="188" t="s">
        <v>13</v>
      </c>
      <c r="C339" s="251"/>
      <c r="D339" s="188"/>
      <c r="E339" s="248"/>
      <c r="F339" s="254"/>
      <c r="G339" s="2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</row>
    <row r="340" spans="1:95" x14ac:dyDescent="0.25">
      <c r="A340" s="250"/>
      <c r="B340" s="188" t="s">
        <v>13</v>
      </c>
      <c r="C340" s="251"/>
      <c r="D340" s="255" t="s">
        <v>26</v>
      </c>
      <c r="E340" s="248"/>
      <c r="F340" s="256"/>
      <c r="G340" s="216"/>
    </row>
    <row r="341" spans="1:95" x14ac:dyDescent="0.25">
      <c r="A341" s="250"/>
      <c r="B341" s="257"/>
      <c r="C341" s="251"/>
      <c r="D341" s="255"/>
      <c r="E341" s="248"/>
      <c r="F341" s="256"/>
      <c r="G341" s="216"/>
    </row>
    <row r="342" spans="1:95" x14ac:dyDescent="0.25">
      <c r="A342" s="258"/>
      <c r="B342" s="259"/>
      <c r="C342" s="260"/>
      <c r="D342" s="261" t="s">
        <v>28</v>
      </c>
      <c r="E342" s="262"/>
      <c r="F342" s="263"/>
      <c r="G342" s="264"/>
    </row>
    <row r="343" spans="1:95" x14ac:dyDescent="0.25">
      <c r="A343" s="176"/>
      <c r="B343" s="159" t="s">
        <v>13</v>
      </c>
      <c r="C343" s="239"/>
      <c r="D343" s="168"/>
      <c r="E343" s="168"/>
      <c r="F343" s="265"/>
      <c r="G343" s="178"/>
    </row>
    <row r="344" spans="1:95" x14ac:dyDescent="0.25">
      <c r="A344" s="266"/>
      <c r="B344" s="159" t="s">
        <v>13</v>
      </c>
      <c r="C344" s="239"/>
      <c r="D344" s="267"/>
      <c r="E344" s="168"/>
      <c r="F344" s="268"/>
      <c r="G344" s="267"/>
    </row>
    <row r="345" spans="1:95" x14ac:dyDescent="0.25">
      <c r="A345" s="266"/>
      <c r="B345" s="159" t="s">
        <v>13</v>
      </c>
      <c r="C345" s="239"/>
      <c r="D345" s="267"/>
      <c r="E345" s="168"/>
      <c r="F345" s="268"/>
      <c r="G345" s="267"/>
    </row>
    <row r="346" spans="1:95" x14ac:dyDescent="0.25">
      <c r="A346" s="266"/>
      <c r="B346" s="159" t="s">
        <v>13</v>
      </c>
      <c r="C346" s="239"/>
      <c r="D346" s="267"/>
      <c r="E346" s="168"/>
      <c r="F346" s="268"/>
      <c r="G346" s="267"/>
    </row>
    <row r="347" spans="1:95" x14ac:dyDescent="0.25">
      <c r="A347" s="266"/>
      <c r="B347" s="159" t="s">
        <v>13</v>
      </c>
      <c r="C347" s="239"/>
      <c r="D347" s="255" t="s">
        <v>29</v>
      </c>
      <c r="E347" s="168"/>
      <c r="F347" s="269"/>
      <c r="G347" s="267"/>
    </row>
    <row r="348" spans="1:95" x14ac:dyDescent="0.25">
      <c r="A348" s="250"/>
      <c r="B348" s="257"/>
      <c r="C348" s="270"/>
      <c r="D348" s="255"/>
      <c r="E348" s="248"/>
      <c r="F348" s="256"/>
      <c r="G348" s="216"/>
    </row>
    <row r="349" spans="1:95" x14ac:dyDescent="0.25">
      <c r="A349" s="241"/>
      <c r="B349" s="242"/>
      <c r="C349" s="242"/>
      <c r="D349" s="243" t="s">
        <v>27</v>
      </c>
      <c r="E349" s="242"/>
      <c r="F349" s="242"/>
      <c r="G349" s="244"/>
    </row>
    <row r="350" spans="1:95" x14ac:dyDescent="0.25">
      <c r="A350" s="250"/>
      <c r="B350" s="257" t="s">
        <v>13</v>
      </c>
      <c r="C350" s="251"/>
      <c r="D350" s="188"/>
      <c r="E350" s="248"/>
      <c r="F350" s="254"/>
      <c r="G350" s="216"/>
    </row>
    <row r="351" spans="1:95" x14ac:dyDescent="0.25">
      <c r="A351" s="250"/>
      <c r="B351" s="257" t="s">
        <v>13</v>
      </c>
      <c r="C351" s="251"/>
      <c r="D351" s="188"/>
      <c r="E351" s="248"/>
      <c r="F351" s="254"/>
      <c r="G351" s="216"/>
    </row>
    <row r="352" spans="1:95" x14ac:dyDescent="0.25">
      <c r="A352" s="250"/>
      <c r="B352" s="257" t="s">
        <v>13</v>
      </c>
      <c r="C352" s="251"/>
      <c r="D352" s="188"/>
      <c r="E352" s="248"/>
      <c r="F352" s="254"/>
      <c r="G352" s="216"/>
    </row>
    <row r="353" spans="1:7" x14ac:dyDescent="0.25">
      <c r="A353" s="250"/>
      <c r="B353" s="257" t="s">
        <v>13</v>
      </c>
      <c r="C353" s="251"/>
      <c r="D353" s="188"/>
      <c r="E353" s="248"/>
      <c r="F353" s="254"/>
      <c r="G353" s="216"/>
    </row>
    <row r="354" spans="1:7" x14ac:dyDescent="0.25">
      <c r="A354" s="250"/>
      <c r="B354" s="257" t="s">
        <v>13</v>
      </c>
      <c r="C354" s="251"/>
      <c r="D354" s="188"/>
      <c r="E354" s="248"/>
      <c r="F354" s="254"/>
      <c r="G354" s="216"/>
    </row>
    <row r="355" spans="1:7" x14ac:dyDescent="0.25">
      <c r="A355" s="250"/>
      <c r="B355" s="257" t="s">
        <v>13</v>
      </c>
      <c r="C355" s="251"/>
      <c r="D355" s="188"/>
      <c r="E355" s="248"/>
      <c r="F355" s="254"/>
      <c r="G355" s="216"/>
    </row>
    <row r="356" spans="1:7" x14ac:dyDescent="0.25">
      <c r="A356" s="250"/>
      <c r="B356" s="257" t="s">
        <v>13</v>
      </c>
      <c r="C356" s="251"/>
      <c r="D356" s="188"/>
      <c r="E356" s="248"/>
      <c r="F356" s="254"/>
      <c r="G356" s="216"/>
    </row>
    <row r="357" spans="1:7" x14ac:dyDescent="0.25">
      <c r="A357" s="250"/>
      <c r="B357" s="257" t="s">
        <v>13</v>
      </c>
      <c r="C357" s="270"/>
      <c r="D357" s="255" t="s">
        <v>29</v>
      </c>
      <c r="E357" s="248"/>
      <c r="F357" s="271"/>
      <c r="G357" s="216"/>
    </row>
    <row r="358" spans="1:7" x14ac:dyDescent="0.25">
      <c r="A358" s="250"/>
      <c r="B358" s="257"/>
      <c r="C358" s="270"/>
      <c r="D358" s="255"/>
      <c r="E358" s="272"/>
      <c r="F358" s="273"/>
      <c r="G358" s="216"/>
    </row>
    <row r="359" spans="1:7" ht="15.75" thickBot="1" x14ac:dyDescent="0.3">
      <c r="A359" s="258"/>
      <c r="B359" s="259"/>
      <c r="C359" s="260"/>
      <c r="D359" s="274" t="s">
        <v>30</v>
      </c>
      <c r="E359" s="215"/>
      <c r="F359" s="275"/>
      <c r="G359" s="264"/>
    </row>
    <row r="360" spans="1:7" ht="15" customHeight="1" x14ac:dyDescent="0.25">
      <c r="A360" s="276"/>
      <c r="B360" s="277" t="s">
        <v>13</v>
      </c>
      <c r="C360" s="278" t="s">
        <v>31</v>
      </c>
      <c r="D360" s="277"/>
      <c r="E360" s="279" t="s">
        <v>32</v>
      </c>
      <c r="F360" s="280"/>
      <c r="G360" s="281"/>
    </row>
    <row r="361" spans="1:7" ht="16.5" thickBot="1" x14ac:dyDescent="0.3">
      <c r="A361" s="212"/>
      <c r="B361" s="208"/>
      <c r="C361" s="208"/>
      <c r="D361" s="209" t="s">
        <v>33</v>
      </c>
      <c r="E361" s="15">
        <f>+E46+E38</f>
        <v>0</v>
      </c>
      <c r="F361" s="15"/>
      <c r="G361" s="211"/>
    </row>
    <row r="362" spans="1:7" s="1" customFormat="1" ht="14.25" customHeight="1" x14ac:dyDescent="0.25">
      <c r="A362" s="282"/>
      <c r="B362" s="282"/>
      <c r="C362" s="282"/>
      <c r="D362" s="283"/>
      <c r="E362" s="16"/>
      <c r="F362" s="16"/>
      <c r="G362" s="282"/>
    </row>
    <row r="363" spans="1:7" s="1" customFormat="1" ht="14.25" customHeight="1" x14ac:dyDescent="0.25">
      <c r="A363" s="282"/>
      <c r="B363" s="282"/>
      <c r="C363" s="282"/>
      <c r="D363" s="283"/>
      <c r="E363" s="16"/>
      <c r="F363" s="16"/>
      <c r="G363" s="282"/>
    </row>
    <row r="364" spans="1:7" s="1" customFormat="1" ht="14.25" customHeight="1" x14ac:dyDescent="0.25">
      <c r="A364" s="282"/>
      <c r="B364" s="282"/>
      <c r="C364" s="282"/>
      <c r="D364" s="283"/>
      <c r="E364" s="16"/>
      <c r="F364" s="16"/>
      <c r="G364" s="282"/>
    </row>
    <row r="365" spans="1:7" s="1" customFormat="1" ht="14.25" customHeight="1" x14ac:dyDescent="0.25">
      <c r="A365" s="515" t="s">
        <v>34</v>
      </c>
      <c r="B365" s="515"/>
      <c r="C365" s="515"/>
      <c r="D365" s="520" t="s">
        <v>260</v>
      </c>
      <c r="E365" s="520"/>
      <c r="F365" s="520"/>
      <c r="G365" s="6"/>
    </row>
    <row r="366" spans="1:7" s="1" customFormat="1" ht="14.25" customHeight="1" x14ac:dyDescent="0.25">
      <c r="A366" s="519" t="s">
        <v>249</v>
      </c>
      <c r="B366" s="519"/>
      <c r="C366" s="519"/>
      <c r="D366" s="520" t="s">
        <v>36</v>
      </c>
      <c r="E366" s="520"/>
      <c r="F366" s="520"/>
      <c r="G366" s="17"/>
    </row>
    <row r="367" spans="1:7" s="1" customFormat="1" ht="14.25" customHeight="1" x14ac:dyDescent="0.25">
      <c r="A367" s="517" t="s">
        <v>37</v>
      </c>
      <c r="B367" s="517"/>
      <c r="C367" s="517"/>
      <c r="D367" s="521" t="s">
        <v>38</v>
      </c>
      <c r="E367" s="521"/>
      <c r="F367" s="521"/>
      <c r="G367" s="17"/>
    </row>
    <row r="368" spans="1:7" s="1" customFormat="1" ht="14.25" customHeight="1" x14ac:dyDescent="0.25">
      <c r="A368" s="18"/>
      <c r="B368" s="18"/>
      <c r="C368" s="18"/>
      <c r="D368" s="18"/>
      <c r="E368" s="18"/>
      <c r="F368" s="18"/>
      <c r="G368" s="17"/>
    </row>
    <row r="369" spans="1:7" s="1" customFormat="1" ht="14.25" customHeight="1" x14ac:dyDescent="0.25">
      <c r="A369" s="18"/>
      <c r="B369" s="18"/>
      <c r="C369" s="18"/>
      <c r="D369" s="18"/>
      <c r="E369" s="18"/>
      <c r="F369" s="18"/>
      <c r="G369" s="17"/>
    </row>
    <row r="370" spans="1:7" s="1" customFormat="1" ht="14.25" customHeight="1" x14ac:dyDescent="0.25">
      <c r="A370" s="18"/>
      <c r="B370" s="18"/>
      <c r="C370" s="18"/>
      <c r="D370" s="18"/>
      <c r="E370" s="18"/>
      <c r="F370" s="18"/>
      <c r="G370" s="284"/>
    </row>
    <row r="371" spans="1:7" s="1" customFormat="1" ht="14.25" customHeight="1" x14ac:dyDescent="0.25">
      <c r="A371" s="18"/>
      <c r="B371" s="18"/>
      <c r="C371" s="18"/>
      <c r="D371" s="18"/>
      <c r="E371" s="18"/>
      <c r="F371" s="18"/>
      <c r="G371" s="284"/>
    </row>
    <row r="372" spans="1:7" s="1" customFormat="1" ht="14.25" customHeight="1" x14ac:dyDescent="0.25">
      <c r="A372" s="18"/>
      <c r="B372" s="18"/>
      <c r="C372" s="18"/>
      <c r="D372" s="18"/>
      <c r="E372" s="18"/>
      <c r="F372" s="18"/>
      <c r="G372" s="284"/>
    </row>
    <row r="373" spans="1:7" s="1" customFormat="1" ht="14.25" customHeight="1" x14ac:dyDescent="0.25">
      <c r="A373" s="515" t="s">
        <v>39</v>
      </c>
      <c r="B373" s="515"/>
      <c r="C373" s="515"/>
      <c r="D373" s="516" t="s">
        <v>261</v>
      </c>
      <c r="E373" s="516"/>
      <c r="F373" s="516"/>
      <c r="G373" s="6"/>
    </row>
    <row r="374" spans="1:7" s="1" customFormat="1" ht="14.25" customHeight="1" x14ac:dyDescent="0.25">
      <c r="A374" s="515" t="s">
        <v>262</v>
      </c>
      <c r="B374" s="515"/>
      <c r="C374" s="515"/>
      <c r="D374" s="516" t="s">
        <v>263</v>
      </c>
      <c r="E374" s="516"/>
      <c r="F374" s="516"/>
      <c r="G374" s="17"/>
    </row>
    <row r="375" spans="1:7" s="1" customFormat="1" ht="14.25" customHeight="1" x14ac:dyDescent="0.25">
      <c r="A375" s="517" t="s">
        <v>42</v>
      </c>
      <c r="B375" s="517"/>
      <c r="C375" s="517"/>
      <c r="D375" s="514" t="s">
        <v>38</v>
      </c>
      <c r="E375" s="514"/>
      <c r="F375" s="514"/>
      <c r="G375" s="17"/>
    </row>
    <row r="376" spans="1:7" x14ac:dyDescent="0.25">
      <c r="A376" s="18"/>
      <c r="B376" s="18"/>
      <c r="C376" s="18"/>
      <c r="D376" s="18"/>
      <c r="E376" s="18"/>
      <c r="F376" s="18"/>
      <c r="G376" s="17"/>
    </row>
    <row r="377" spans="1:7" s="19" customFormat="1" ht="14.25" customHeight="1" x14ac:dyDescent="0.25">
      <c r="A377" s="18"/>
      <c r="B377" s="18"/>
      <c r="C377" s="18"/>
      <c r="D377" s="18"/>
      <c r="E377" s="18"/>
      <c r="F377" s="18"/>
      <c r="G377" s="17"/>
    </row>
    <row r="378" spans="1:7" s="1" customFormat="1" ht="14.25" customHeight="1" x14ac:dyDescent="0.25">
      <c r="A378" s="18"/>
      <c r="B378" s="18"/>
      <c r="C378" s="18"/>
      <c r="D378" s="18"/>
      <c r="E378" s="18"/>
      <c r="F378" s="18"/>
      <c r="G378" s="17"/>
    </row>
    <row r="379" spans="1:7" s="1" customFormat="1" ht="14.25" customHeight="1" x14ac:dyDescent="0.25">
      <c r="A379" s="18"/>
      <c r="B379" s="18"/>
      <c r="C379" s="18"/>
      <c r="D379" s="18"/>
      <c r="E379" s="18"/>
      <c r="F379" s="18"/>
      <c r="G379" s="17"/>
    </row>
    <row r="380" spans="1:7" s="1" customFormat="1" ht="14.25" customHeight="1" x14ac:dyDescent="0.25">
      <c r="A380" s="18"/>
      <c r="B380" s="18"/>
      <c r="C380" s="18"/>
      <c r="D380" s="18"/>
      <c r="E380" s="18"/>
      <c r="F380" s="18"/>
      <c r="G380" s="17"/>
    </row>
    <row r="381" spans="1:7" s="1" customFormat="1" ht="14.25" customHeight="1" x14ac:dyDescent="0.25">
      <c r="A381" s="516" t="s">
        <v>264</v>
      </c>
      <c r="B381" s="516"/>
      <c r="C381" s="516"/>
      <c r="D381" s="516"/>
      <c r="E381" s="516"/>
      <c r="F381" s="516"/>
      <c r="G381" s="6"/>
    </row>
    <row r="382" spans="1:7" ht="15" customHeight="1" x14ac:dyDescent="0.25">
      <c r="A382" s="518" t="s">
        <v>265</v>
      </c>
      <c r="B382" s="518"/>
      <c r="C382" s="518"/>
      <c r="D382" s="518"/>
      <c r="E382" s="518"/>
      <c r="F382" s="518"/>
      <c r="G382" s="17"/>
    </row>
    <row r="383" spans="1:7" ht="15" customHeight="1" x14ac:dyDescent="0.25">
      <c r="A383" s="514" t="s">
        <v>45</v>
      </c>
      <c r="B383" s="514"/>
      <c r="C383" s="514"/>
      <c r="D383" s="514"/>
      <c r="E383" s="514"/>
      <c r="F383" s="514"/>
      <c r="G383" s="17"/>
    </row>
    <row r="384" spans="1:7" x14ac:dyDescent="0.25">
      <c r="A384" s="18"/>
      <c r="B384" s="18"/>
      <c r="C384" s="18"/>
      <c r="D384" s="18"/>
      <c r="E384" s="18"/>
      <c r="F384" s="18"/>
      <c r="G384" s="17"/>
    </row>
    <row r="385" spans="1:11" s="4" customFormat="1" ht="19.5" customHeight="1" x14ac:dyDescent="0.25">
      <c r="A385" s="18"/>
      <c r="B385" s="18"/>
      <c r="C385" s="18"/>
      <c r="D385" s="18"/>
      <c r="E385" s="18"/>
      <c r="F385" s="18"/>
      <c r="G385" s="17"/>
      <c r="H385" s="20"/>
      <c r="I385" s="20"/>
      <c r="J385" s="20"/>
      <c r="K385" s="20"/>
    </row>
    <row r="386" spans="1:11" s="4" customFormat="1" ht="19.5" customHeight="1" x14ac:dyDescent="0.25">
      <c r="A386" s="18"/>
      <c r="B386" s="18"/>
      <c r="C386" s="18"/>
      <c r="D386" s="18"/>
      <c r="E386" s="18"/>
      <c r="F386" s="18"/>
      <c r="G386" s="17"/>
      <c r="H386" s="21"/>
      <c r="I386" s="21"/>
      <c r="J386" s="21"/>
      <c r="K386" s="22"/>
    </row>
    <row r="387" spans="1:11" s="4" customFormat="1" ht="19.5" customHeight="1" x14ac:dyDescent="0.25">
      <c r="A387" s="18"/>
      <c r="B387" s="18"/>
      <c r="C387" s="18"/>
      <c r="D387" s="18"/>
      <c r="E387" s="18"/>
      <c r="F387" s="18"/>
      <c r="G387" s="17"/>
      <c r="H387" s="21"/>
      <c r="I387" s="21"/>
      <c r="J387" s="21"/>
      <c r="K387" s="22"/>
    </row>
    <row r="388" spans="1:11" s="4" customFormat="1" ht="19.5" customHeight="1" x14ac:dyDescent="0.25">
      <c r="A388" s="18"/>
      <c r="B388" s="18"/>
      <c r="C388" s="18"/>
      <c r="D388" s="18"/>
      <c r="E388" s="18"/>
      <c r="F388" s="18"/>
      <c r="G388" s="17"/>
      <c r="H388" s="21"/>
      <c r="I388" s="21"/>
      <c r="J388" s="21"/>
      <c r="K388" s="22"/>
    </row>
    <row r="389" spans="1:11" s="4" customFormat="1" ht="19.5" customHeight="1" x14ac:dyDescent="0.25">
      <c r="A389"/>
      <c r="B389"/>
      <c r="C389"/>
      <c r="D389"/>
      <c r="E389"/>
      <c r="F389"/>
      <c r="G389"/>
      <c r="H389" s="21"/>
      <c r="I389" s="21"/>
      <c r="J389" s="21"/>
      <c r="K389" s="22"/>
    </row>
    <row r="390" spans="1:11" s="4" customFormat="1" ht="19.5" customHeight="1" x14ac:dyDescent="0.25">
      <c r="A390"/>
      <c r="B390"/>
      <c r="C390"/>
      <c r="D390"/>
      <c r="E390"/>
      <c r="F390"/>
      <c r="G390"/>
      <c r="H390" s="20"/>
      <c r="I390" s="20"/>
      <c r="J390" s="20"/>
      <c r="K390" s="20"/>
    </row>
    <row r="391" spans="1:11" s="4" customFormat="1" ht="14.25" customHeight="1" x14ac:dyDescent="0.25">
      <c r="A391"/>
      <c r="B391"/>
      <c r="C391"/>
      <c r="D391"/>
      <c r="E391"/>
      <c r="F391"/>
      <c r="G391"/>
    </row>
    <row r="392" spans="1:11" s="4" customFormat="1" ht="14.25" customHeight="1" x14ac:dyDescent="0.25">
      <c r="A392"/>
      <c r="B392"/>
      <c r="C392"/>
      <c r="D392"/>
      <c r="E392"/>
      <c r="F392"/>
      <c r="G392"/>
    </row>
    <row r="393" spans="1:11" s="4" customFormat="1" ht="14.25" customHeight="1" x14ac:dyDescent="0.25">
      <c r="A393"/>
      <c r="B393"/>
      <c r="C393"/>
      <c r="D393"/>
      <c r="E393"/>
      <c r="F393"/>
      <c r="G393"/>
    </row>
    <row r="394" spans="1:11" s="4" customFormat="1" ht="14.25" customHeight="1" x14ac:dyDescent="0.25">
      <c r="A394"/>
      <c r="B394"/>
      <c r="C394"/>
      <c r="D394"/>
      <c r="E394"/>
      <c r="F394"/>
      <c r="G394"/>
    </row>
    <row r="395" spans="1:11" s="4" customFormat="1" ht="14.25" customHeight="1" x14ac:dyDescent="0.25">
      <c r="A395"/>
      <c r="B395"/>
      <c r="C395"/>
      <c r="D395"/>
      <c r="E395"/>
      <c r="F395"/>
      <c r="G395"/>
    </row>
    <row r="396" spans="1:11" s="4" customFormat="1" ht="14.25" customHeight="1" x14ac:dyDescent="0.25">
      <c r="A396"/>
      <c r="B396"/>
      <c r="C396"/>
      <c r="D396"/>
      <c r="E396"/>
      <c r="F396"/>
      <c r="G396"/>
    </row>
    <row r="397" spans="1:11" s="4" customFormat="1" ht="14.25" customHeight="1" x14ac:dyDescent="0.25">
      <c r="A397"/>
      <c r="B397"/>
      <c r="C397"/>
      <c r="D397"/>
      <c r="E397"/>
      <c r="F397"/>
      <c r="G397"/>
    </row>
    <row r="398" spans="1:11" s="4" customFormat="1" ht="14.25" customHeight="1" x14ac:dyDescent="0.25">
      <c r="A398"/>
      <c r="B398"/>
      <c r="C398"/>
      <c r="D398"/>
      <c r="E398"/>
      <c r="F398"/>
      <c r="G398"/>
    </row>
    <row r="399" spans="1:11" s="4" customFormat="1" ht="19.5" customHeight="1" x14ac:dyDescent="0.25">
      <c r="A399"/>
      <c r="B399"/>
      <c r="C399"/>
      <c r="D399"/>
      <c r="E399"/>
      <c r="F399"/>
      <c r="G399"/>
      <c r="H399" s="20"/>
      <c r="I399" s="20"/>
      <c r="J399" s="20"/>
      <c r="K399" s="20"/>
    </row>
    <row r="400" spans="1:11" s="4" customFormat="1" ht="19.5" customHeight="1" x14ac:dyDescent="0.25">
      <c r="A400"/>
      <c r="B400"/>
      <c r="C400"/>
      <c r="D400"/>
      <c r="E400"/>
      <c r="F400"/>
      <c r="G400"/>
      <c r="H400" s="21"/>
      <c r="I400" s="21"/>
      <c r="J400" s="21"/>
      <c r="K400" s="22"/>
    </row>
    <row r="401" spans="1:7" s="4" customFormat="1" ht="14.25" customHeight="1" x14ac:dyDescent="0.25">
      <c r="A401"/>
      <c r="B401"/>
      <c r="C401"/>
      <c r="D401"/>
      <c r="E401"/>
      <c r="F401"/>
      <c r="G401"/>
    </row>
  </sheetData>
  <mergeCells count="19">
    <mergeCell ref="A4:F4"/>
    <mergeCell ref="A5:F5"/>
    <mergeCell ref="A7:F7"/>
    <mergeCell ref="A41:F41"/>
    <mergeCell ref="A365:C365"/>
    <mergeCell ref="D365:F365"/>
    <mergeCell ref="A366:C366"/>
    <mergeCell ref="D366:F366"/>
    <mergeCell ref="A367:C367"/>
    <mergeCell ref="D367:F367"/>
    <mergeCell ref="A373:C373"/>
    <mergeCell ref="D373:F373"/>
    <mergeCell ref="A383:F383"/>
    <mergeCell ref="A374:C374"/>
    <mergeCell ref="D374:F374"/>
    <mergeCell ref="A375:C375"/>
    <mergeCell ref="D375:F375"/>
    <mergeCell ref="A381:F381"/>
    <mergeCell ref="A382:F382"/>
  </mergeCells>
  <dataValidations count="1">
    <dataValidation type="list" allowBlank="1" showInputMessage="1" promptTitle="ELEGIR TIPO DE INGRESO O EGRESO" sqref="B302 B348 B350:B360 B326:B342">
      <formula1>$H$6:$H$7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2024-06-18T20:13:39Z</cp:lastPrinted>
  <dcterms:created xsi:type="dcterms:W3CDTF">2024-01-22T13:07:36Z</dcterms:created>
  <dcterms:modified xsi:type="dcterms:W3CDTF">2024-06-18T20:14:06Z</dcterms:modified>
</cp:coreProperties>
</file>