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ENERO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D23" i="1"/>
  <c r="F18" i="1"/>
  <c r="F22" i="1" s="1"/>
  <c r="D18" i="1"/>
  <c r="D29" i="1" l="1"/>
  <c r="D31" i="1" s="1"/>
  <c r="F23" i="1"/>
  <c r="F25" i="1" s="1"/>
  <c r="F26" i="1" s="1"/>
  <c r="F27" i="1" s="1"/>
  <c r="F29" i="1" l="1"/>
  <c r="F30" i="1" l="1"/>
  <c r="F31" i="1" s="1"/>
</calcChain>
</file>

<file path=xl/sharedStrings.xml><?xml version="1.0" encoding="utf-8"?>
<sst xmlns="http://schemas.openxmlformats.org/spreadsheetml/2006/main" count="25" uniqueCount="25">
  <si>
    <t>CORPORACION DEL ACUEDUCTO Y ALCANTARILLADO DE LA ROMANA</t>
  </si>
  <si>
    <t>Estado de Flujo de Efectivo</t>
  </si>
  <si>
    <t>Al 31 Diciembre de 2023 y 2022</t>
  </si>
  <si>
    <t>(Valores en RD$)</t>
  </si>
  <si>
    <t>Flujos de efectivo procedentes de actividades de operación (AOP)</t>
  </si>
  <si>
    <t>Cobros por venta de bienes y servicios y arrendamientos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</si>
  <si>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</si>
  <si>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</si>
  <si>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</si>
  <si>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</si>
  <si>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Otros pagos </t>
  </si>
  <si>
    <t>Flujos de efectivo netos de las actividades de operación</t>
  </si>
  <si>
    <t xml:space="preserve"> </t>
  </si>
  <si>
    <t>Flujos de efectivo de las actividades de inversión (AINV)</t>
  </si>
  <si>
    <t xml:space="preserve">Pagos por Adquisición de propiedad planta y equipos </t>
  </si>
  <si>
    <t xml:space="preserve">Flujos de efectivo netos por las actividades de inversión </t>
  </si>
  <si>
    <t>Flujos de efectivo de las actividades de financiación</t>
  </si>
  <si>
    <t>Flujos de efectivo netos por las actividades de financiación</t>
  </si>
  <si>
    <t xml:space="preserve">  </t>
  </si>
  <si>
    <t xml:space="preserve">Incremento/(Disminución) neta en efectivo y equivalente al efectivo </t>
  </si>
  <si>
    <t xml:space="preserve">Efectivo y equivalente al efectivo al principio del período </t>
  </si>
  <si>
    <t xml:space="preserve">Efectivo y equivalente al efectivo al final del período </t>
  </si>
  <si>
    <t xml:space="preserve"> Autorizado Por:                                           Revisado Por:                                        Preparado Por:</t>
  </si>
  <si>
    <t>Dr. Wandy M. Batista Gómez       Licda. Dominga Guilamo          Licda. Lady Ana Ubiera Ruíz</t>
  </si>
  <si>
    <t>Director General                         Directora Financiera                              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</si>
</sst>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name val="Times New Roman"/>
      <family val="1"/>
    </font>
    <font>
      <b/>
      <u val="double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39" fontId="6" fillId="0" borderId="10" xfId="0" applyNumberFormat="1" applyFont="1" applyBorder="1" applyAlignment="1">
      <alignment vertical="center"/>
    </xf>
    <xf numFmtId="39" fontId="3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>
      <alignment vertical="center"/>
    </xf>
    <xf numFmtId="43" fontId="0" fillId="0" borderId="0" xfId="1" applyFont="1"/>
    <xf numFmtId="0" fontId="3" fillId="0" borderId="9" xfId="0" applyFont="1" applyBorder="1"/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1" fontId="3" fillId="0" borderId="10" xfId="0" applyNumberFormat="1" applyFont="1" applyBorder="1"/>
    <xf numFmtId="41" fontId="3" fillId="0" borderId="10" xfId="0" applyNumberFormat="1" applyFont="1" applyBorder="1" applyAlignment="1">
      <alignment horizontal="left" vertical="center" indent="5"/>
    </xf>
    <xf numFmtId="41" fontId="3" fillId="0" borderId="11" xfId="0" applyNumberFormat="1" applyFont="1" applyBorder="1"/>
    <xf numFmtId="0" fontId="3" fillId="0" borderId="0" xfId="0" applyFont="1"/>
    <xf numFmtId="41" fontId="0" fillId="0" borderId="0" xfId="0" applyNumberFormat="1"/>
    <xf numFmtId="0" fontId="3" fillId="0" borderId="9" xfId="0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left" vertical="center"/>
    </xf>
    <xf numFmtId="41" fontId="3" fillId="0" borderId="11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43" fontId="0" fillId="0" borderId="0" xfId="0" applyNumberFormat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/>
    <xf numFmtId="0" fontId="2" fillId="0" borderId="0" xfId="0" applyFont="1"/>
    <xf numFmtId="43" fontId="2" fillId="0" borderId="0" xfId="1" applyFont="1"/>
    <xf numFmtId="0" fontId="3" fillId="0" borderId="10" xfId="0" applyFont="1" applyBorder="1" applyAlignment="1">
      <alignment horizontal="justify" vertical="top"/>
    </xf>
    <xf numFmtId="0" fontId="3" fillId="0" borderId="9" xfId="0" applyFont="1" applyBorder="1" applyAlignment="1">
      <alignment horizontal="left" vertical="center"/>
    </xf>
    <xf numFmtId="41" fontId="8" fillId="0" borderId="1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horizontal="left" vertical="center"/>
    </xf>
    <xf numFmtId="41" fontId="0" fillId="0" borderId="0" xfId="0" applyNumberForma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3" fontId="3" fillId="0" borderId="0" xfId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0</xdr:rowOff>
    </xdr:from>
    <xdr:to>
      <xdr:col>3</xdr:col>
      <xdr:colOff>504825</xdr:colOff>
      <xdr:row>3</xdr:row>
      <xdr:rowOff>161925</xdr:rowOff>
    </xdr:to>
    <xdr:pic>
      <xdr:nvPicPr>
        <xdr:cNvPr id="2" name="Imagen 1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29908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ONISIO%20MARTINEZ/Desktop/MAYKA%20LOPEZ%2020%2009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ESF - Situación Financiera (2)"/>
      <sheetName val=" ERF-Rendimiento Financiero"/>
      <sheetName val=" ERF-Rendimiento Financiero (2)"/>
      <sheetName val="ECANP-Cambio Patrimonio"/>
      <sheetName val="ECANP-Cambio Patrimonio (2)"/>
      <sheetName val="EFE-Flujo de Efectivo"/>
      <sheetName val="Estado Comparativo"/>
      <sheetName val="NOTAS"/>
      <sheetName val="NOTAS (2)"/>
    </sheetNames>
    <sheetDataSet>
      <sheetData sheetId="0" refreshError="1">
        <row r="3">
          <cell r="A3" t="str">
            <v>CORPORACION DE ACUEDUCTO Y ALCANTARILLADOS DE LA ROMANA</v>
          </cell>
        </row>
        <row r="43">
          <cell r="A43" t="str">
            <v>Las notas  son parte integral de estos Estados Financieros.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64"/>
  <sheetViews>
    <sheetView tabSelected="1" topLeftCell="A16" workbookViewId="0">
      <selection activeCell="A40" sqref="A40"/>
    </sheetView>
  </sheetViews>
  <sheetFormatPr baseColWidth="10" defaultColWidth="11.42578125" defaultRowHeight="15" x14ac:dyDescent="0.25"/>
  <cols>
    <col min="1" max="1" width="4.5703125" style="1" customWidth="1"/>
    <col min="2" max="2" width="49.85546875" style="1" customWidth="1"/>
    <col min="3" max="3" width="1.7109375" style="1" customWidth="1"/>
    <col min="4" max="4" width="14" style="1" customWidth="1"/>
    <col min="5" max="5" width="1.7109375" style="1" customWidth="1"/>
    <col min="6" max="6" width="15.5703125" style="1" customWidth="1"/>
    <col min="7" max="7" width="2.7109375" style="1" customWidth="1"/>
    <col min="8" max="8" width="18.7109375" style="2" customWidth="1"/>
    <col min="9" max="9" width="15.140625" style="3" bestFit="1" customWidth="1"/>
    <col min="10" max="10" width="15.140625" style="2" bestFit="1" customWidth="1"/>
    <col min="11" max="11" width="14.140625" style="2" bestFit="1" customWidth="1"/>
    <col min="12" max="16384" width="11.42578125" style="2"/>
  </cols>
  <sheetData>
    <row r="5" spans="1:12" ht="15.75" thickBot="1" x14ac:dyDescent="0.3"/>
    <row r="6" spans="1:12" ht="15.75" x14ac:dyDescent="0.25">
      <c r="A6" s="48" t="s">
        <v>0</v>
      </c>
      <c r="B6" s="49"/>
      <c r="C6" s="49"/>
      <c r="D6" s="49"/>
      <c r="E6" s="49"/>
      <c r="F6" s="50"/>
    </row>
    <row r="7" spans="1:12" ht="15.75" x14ac:dyDescent="0.25">
      <c r="A7" s="51" t="s">
        <v>1</v>
      </c>
      <c r="B7" s="52"/>
      <c r="C7" s="52"/>
      <c r="D7" s="52"/>
      <c r="E7" s="52"/>
      <c r="F7" s="53"/>
    </row>
    <row r="8" spans="1:12" ht="15.75" x14ac:dyDescent="0.25">
      <c r="A8" s="51" t="s">
        <v>2</v>
      </c>
      <c r="B8" s="52"/>
      <c r="C8" s="52"/>
      <c r="D8" s="52"/>
      <c r="E8" s="52"/>
      <c r="F8" s="53"/>
    </row>
    <row r="9" spans="1:12" ht="15.75" x14ac:dyDescent="0.25">
      <c r="A9" s="51" t="s">
        <v>3</v>
      </c>
      <c r="B9" s="52"/>
      <c r="C9" s="52"/>
      <c r="D9" s="52"/>
      <c r="E9" s="52"/>
      <c r="F9" s="53"/>
    </row>
    <row r="10" spans="1:12" x14ac:dyDescent="0.25">
      <c r="A10" s="4"/>
      <c r="B10" s="5"/>
      <c r="C10" s="5"/>
      <c r="D10" s="6">
        <v>2023</v>
      </c>
      <c r="E10" s="7"/>
      <c r="F10" s="8">
        <v>2022</v>
      </c>
    </row>
    <row r="11" spans="1:12" x14ac:dyDescent="0.25">
      <c r="A11" s="9" t="s">
        <v>4</v>
      </c>
      <c r="B11" s="10"/>
      <c r="C11" s="10"/>
      <c r="D11" s="11"/>
      <c r="E11" s="12"/>
      <c r="F11" s="13"/>
      <c r="H11" s="14"/>
      <c r="I11" s="14"/>
    </row>
    <row r="12" spans="1:12" customFormat="1" x14ac:dyDescent="0.25">
      <c r="A12" s="15"/>
      <c r="B12" s="16" t="s">
        <v>5</v>
      </c>
      <c r="C12" s="17"/>
      <c r="D12" s="18">
        <v>259423795.5</v>
      </c>
      <c r="E12" s="19"/>
      <c r="F12" s="20">
        <v>0</v>
      </c>
      <c r="G12" s="21"/>
      <c r="H12" s="14"/>
      <c r="I12" s="14"/>
      <c r="J12" s="22"/>
    </row>
    <row r="13" spans="1:12" ht="31.5" customHeight="1" x14ac:dyDescent="0.25">
      <c r="A13" s="23"/>
      <c r="B13" s="16" t="s">
        <v>6</v>
      </c>
      <c r="C13" s="17"/>
      <c r="D13" s="24">
        <v>233499103.63999999</v>
      </c>
      <c r="E13" s="25"/>
      <c r="F13" s="26">
        <v>0</v>
      </c>
    </row>
    <row r="14" spans="1:12" x14ac:dyDescent="0.25">
      <c r="A14" s="23"/>
      <c r="B14" s="16" t="s">
        <v>7</v>
      </c>
      <c r="C14" s="17"/>
      <c r="D14" s="24">
        <v>-108681307.43000001</v>
      </c>
      <c r="E14" s="25"/>
      <c r="F14" s="26">
        <v>0</v>
      </c>
      <c r="L14" s="27"/>
    </row>
    <row r="15" spans="1:12" customFormat="1" x14ac:dyDescent="0.25">
      <c r="A15" s="15"/>
      <c r="B15" s="16" t="s">
        <v>8</v>
      </c>
      <c r="C15" s="17"/>
      <c r="D15" s="18">
        <v>-16788861.09</v>
      </c>
      <c r="E15" s="19"/>
      <c r="F15" s="20">
        <v>0</v>
      </c>
      <c r="G15" s="21"/>
      <c r="H15" s="2"/>
      <c r="I15" s="14"/>
      <c r="J15" s="2"/>
    </row>
    <row r="16" spans="1:12" x14ac:dyDescent="0.25">
      <c r="A16" s="23"/>
      <c r="B16" s="16" t="s">
        <v>9</v>
      </c>
      <c r="C16" s="17"/>
      <c r="D16" s="24">
        <v>-242924613.13999999</v>
      </c>
      <c r="E16" s="25"/>
      <c r="F16" s="26">
        <v>0</v>
      </c>
      <c r="J16" s="3"/>
    </row>
    <row r="17" spans="1:12" x14ac:dyDescent="0.25">
      <c r="A17" s="23"/>
      <c r="B17" s="16" t="s">
        <v>10</v>
      </c>
      <c r="C17" s="17"/>
      <c r="D17" s="24">
        <v>-80866008</v>
      </c>
      <c r="E17" s="25"/>
      <c r="F17" s="26">
        <v>0</v>
      </c>
      <c r="G17" s="28"/>
      <c r="J17" s="29"/>
      <c r="L17" s="29"/>
    </row>
    <row r="18" spans="1:12" x14ac:dyDescent="0.25">
      <c r="A18" s="9" t="s">
        <v>11</v>
      </c>
      <c r="B18" s="17"/>
      <c r="C18" s="17"/>
      <c r="D18" s="30">
        <f>SUM(D12:D17)</f>
        <v>43662109.480000019</v>
      </c>
      <c r="E18" s="30"/>
      <c r="F18" s="31">
        <f>SUM(F12:F17)</f>
        <v>0</v>
      </c>
    </row>
    <row r="19" spans="1:12" x14ac:dyDescent="0.25">
      <c r="A19" s="23"/>
      <c r="B19" s="17" t="s">
        <v>12</v>
      </c>
      <c r="C19" s="17"/>
      <c r="D19" s="24"/>
      <c r="E19" s="24"/>
      <c r="F19" s="26"/>
    </row>
    <row r="20" spans="1:12" x14ac:dyDescent="0.25">
      <c r="A20" s="9" t="s">
        <v>13</v>
      </c>
      <c r="B20" s="10"/>
      <c r="C20" s="10"/>
      <c r="D20" s="30"/>
      <c r="E20" s="24"/>
      <c r="F20" s="26"/>
    </row>
    <row r="21" spans="1:12" x14ac:dyDescent="0.25">
      <c r="A21" s="9"/>
      <c r="B21" s="10"/>
      <c r="C21" s="10"/>
      <c r="D21" s="30"/>
      <c r="E21" s="24"/>
      <c r="F21" s="26"/>
    </row>
    <row r="22" spans="1:12" customFormat="1" x14ac:dyDescent="0.25">
      <c r="A22" s="32"/>
      <c r="B22" s="33" t="s">
        <v>14</v>
      </c>
      <c r="C22" s="34"/>
      <c r="D22" s="18">
        <v>-87781775.480000004</v>
      </c>
      <c r="E22" s="18"/>
      <c r="F22" s="31">
        <f>SUM(F16:F21)</f>
        <v>0</v>
      </c>
      <c r="G22" s="21"/>
      <c r="H22" s="35"/>
      <c r="I22" s="36"/>
      <c r="J22" s="35"/>
      <c r="K22" s="35"/>
      <c r="L22" s="35"/>
    </row>
    <row r="23" spans="1:12" x14ac:dyDescent="0.25">
      <c r="A23" s="9" t="s">
        <v>15</v>
      </c>
      <c r="B23" s="17"/>
      <c r="C23" s="17"/>
      <c r="D23" s="30">
        <f>SUM(D22:D22)</f>
        <v>-87781775.480000004</v>
      </c>
      <c r="E23" s="25"/>
      <c r="F23" s="31">
        <f>SUM(F22:F22)</f>
        <v>0</v>
      </c>
    </row>
    <row r="24" spans="1:12" x14ac:dyDescent="0.25">
      <c r="A24" s="9"/>
      <c r="B24" s="17"/>
      <c r="C24" s="17"/>
      <c r="D24" s="24"/>
      <c r="E24" s="24"/>
      <c r="F24" s="26"/>
    </row>
    <row r="25" spans="1:12" customFormat="1" x14ac:dyDescent="0.25">
      <c r="A25" s="32" t="s">
        <v>16</v>
      </c>
      <c r="B25" s="37"/>
      <c r="C25" s="37"/>
      <c r="D25" s="30">
        <v>0</v>
      </c>
      <c r="E25" s="24"/>
      <c r="F25" s="31">
        <f>SUM(F19:F24)</f>
        <v>0</v>
      </c>
      <c r="G25" s="1"/>
      <c r="I25" s="14"/>
    </row>
    <row r="26" spans="1:12" customFormat="1" x14ac:dyDescent="0.25">
      <c r="A26" s="32"/>
      <c r="B26" s="33"/>
      <c r="C26" s="34"/>
      <c r="D26" s="18">
        <v>0</v>
      </c>
      <c r="E26" s="18"/>
      <c r="F26" s="31">
        <f>SUM(F20:F25)</f>
        <v>0</v>
      </c>
      <c r="G26" s="21"/>
      <c r="I26" s="14"/>
    </row>
    <row r="27" spans="1:12" customFormat="1" x14ac:dyDescent="0.25">
      <c r="A27" s="32" t="s">
        <v>17</v>
      </c>
      <c r="B27" s="34"/>
      <c r="C27" s="34"/>
      <c r="D27" s="30" t="s">
        <v>18</v>
      </c>
      <c r="E27" s="19"/>
      <c r="F27" s="31">
        <f>SUM(F26:F26)</f>
        <v>0</v>
      </c>
      <c r="G27" s="21"/>
      <c r="I27" s="14"/>
      <c r="K27" s="14"/>
    </row>
    <row r="28" spans="1:12" customFormat="1" x14ac:dyDescent="0.25">
      <c r="A28" s="32"/>
      <c r="B28" s="34"/>
      <c r="C28" s="34"/>
      <c r="D28" s="18"/>
      <c r="E28" s="18"/>
      <c r="F28" s="20"/>
      <c r="G28" s="21"/>
      <c r="I28" s="14"/>
      <c r="K28" s="14"/>
    </row>
    <row r="29" spans="1:12" x14ac:dyDescent="0.25">
      <c r="A29" s="38" t="s">
        <v>19</v>
      </c>
      <c r="B29" s="17"/>
      <c r="C29" s="17"/>
      <c r="D29" s="26">
        <f t="shared" ref="D29" si="0">SUM(D18,D23,D27)</f>
        <v>-44119665.999999985</v>
      </c>
      <c r="E29" s="26"/>
      <c r="F29" s="31">
        <f>SUM(F23:F28)</f>
        <v>0</v>
      </c>
    </row>
    <row r="30" spans="1:12" x14ac:dyDescent="0.25">
      <c r="A30" s="23" t="s">
        <v>20</v>
      </c>
      <c r="B30" s="17"/>
      <c r="C30" s="17"/>
      <c r="D30" s="24">
        <v>183747393.31</v>
      </c>
      <c r="E30" s="25"/>
      <c r="F30" s="31">
        <f>SUM(F24:F29)</f>
        <v>0</v>
      </c>
      <c r="H30" s="3"/>
    </row>
    <row r="31" spans="1:12" x14ac:dyDescent="0.25">
      <c r="A31" s="9" t="s">
        <v>21</v>
      </c>
      <c r="B31" s="17"/>
      <c r="C31" s="17"/>
      <c r="D31" s="39">
        <f>SUM(D29:D30)</f>
        <v>139627727.31</v>
      </c>
      <c r="E31" s="40"/>
      <c r="F31" s="31">
        <f>+F29+F30</f>
        <v>0</v>
      </c>
      <c r="H31" s="41"/>
    </row>
    <row r="32" spans="1:12" x14ac:dyDescent="0.25">
      <c r="A32" s="9"/>
      <c r="B32" s="17"/>
      <c r="C32" s="17"/>
      <c r="D32" s="12"/>
      <c r="E32" s="12"/>
      <c r="F32" s="13"/>
    </row>
    <row r="33" spans="1:11" ht="15.75" thickBot="1" x14ac:dyDescent="0.3">
      <c r="A33" s="42" t="str">
        <f>+'[1]ESF - Situación Financiera'!A43</f>
        <v>Las notas  son parte integral de estos Estados Financieros.</v>
      </c>
      <c r="B33" s="43"/>
      <c r="C33" s="43"/>
      <c r="D33" s="43"/>
      <c r="E33" s="43"/>
      <c r="F33" s="44"/>
    </row>
    <row r="34" spans="1:11" ht="10.5" customHeight="1" x14ac:dyDescent="0.25">
      <c r="F34" s="27"/>
      <c r="H34" s="1"/>
    </row>
    <row r="35" spans="1:11" x14ac:dyDescent="0.25">
      <c r="I35" s="45"/>
      <c r="J35" s="46"/>
      <c r="K35" s="1"/>
    </row>
    <row r="36" spans="1:11" ht="21.75" customHeight="1" x14ac:dyDescent="0.25"/>
    <row r="37" spans="1:11" x14ac:dyDescent="0.25">
      <c r="H37" s="21"/>
    </row>
    <row r="39" spans="1:11" x14ac:dyDescent="0.25">
      <c r="A39" s="1" t="s">
        <v>22</v>
      </c>
    </row>
    <row r="40" spans="1:11" x14ac:dyDescent="0.25">
      <c r="A40" s="47" t="s">
        <v>23</v>
      </c>
      <c r="B40" s="46"/>
      <c r="C40" s="46"/>
      <c r="D40" s="47"/>
      <c r="E40" s="47"/>
      <c r="F40" s="47"/>
    </row>
    <row r="41" spans="1:11" x14ac:dyDescent="0.25">
      <c r="A41" s="47" t="s">
        <v>24</v>
      </c>
      <c r="B41" s="46"/>
      <c r="C41" s="46"/>
      <c r="D41" s="47"/>
      <c r="E41" s="47"/>
      <c r="F41" s="47"/>
    </row>
    <row r="42" spans="1:11" x14ac:dyDescent="0.25">
      <c r="D42" s="27"/>
      <c r="F42" s="27"/>
    </row>
    <row r="54" spans="4:6" x14ac:dyDescent="0.25">
      <c r="D54" s="45"/>
      <c r="E54" s="45"/>
      <c r="F54" s="45"/>
    </row>
    <row r="55" spans="4:6" x14ac:dyDescent="0.25">
      <c r="D55" s="45"/>
      <c r="E55" s="45"/>
      <c r="F55" s="45"/>
    </row>
    <row r="56" spans="4:6" x14ac:dyDescent="0.25">
      <c r="D56" s="45"/>
      <c r="E56" s="45"/>
      <c r="F56" s="45"/>
    </row>
    <row r="57" spans="4:6" x14ac:dyDescent="0.25">
      <c r="D57" s="45"/>
      <c r="E57" s="45"/>
      <c r="F57" s="45"/>
    </row>
    <row r="58" spans="4:6" x14ac:dyDescent="0.25">
      <c r="D58" s="45"/>
      <c r="E58" s="45"/>
      <c r="F58" s="45"/>
    </row>
    <row r="59" spans="4:6" x14ac:dyDescent="0.25">
      <c r="D59" s="45"/>
      <c r="E59" s="45"/>
      <c r="F59" s="45"/>
    </row>
    <row r="60" spans="4:6" x14ac:dyDescent="0.25">
      <c r="D60" s="45"/>
      <c r="E60" s="45"/>
      <c r="F60" s="45"/>
    </row>
    <row r="61" spans="4:6" x14ac:dyDescent="0.25">
      <c r="D61" s="45"/>
      <c r="E61" s="45"/>
      <c r="F61" s="45"/>
    </row>
    <row r="62" spans="4:6" x14ac:dyDescent="0.25">
      <c r="D62" s="45"/>
      <c r="E62" s="45"/>
      <c r="F62" s="45"/>
    </row>
    <row r="63" spans="4:6" x14ac:dyDescent="0.25">
      <c r="D63" s="45"/>
      <c r="E63" s="45"/>
      <c r="F63" s="45"/>
    </row>
    <row r="64" spans="4:6" x14ac:dyDescent="0.25">
      <c r="D64" s="45"/>
      <c r="E64" s="45"/>
      <c r="F64" s="45"/>
    </row>
  </sheetData>
  <mergeCells count="4">
    <mergeCell ref="A6:F6"/>
    <mergeCell ref="A7:F7"/>
    <mergeCell ref="A8:F8"/>
    <mergeCell ref="A9:F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Ubiera</dc:creator>
  <cp:lastModifiedBy>Patricia Haché</cp:lastModifiedBy>
  <cp:lastPrinted>2024-02-05T15:46:20Z</cp:lastPrinted>
  <dcterms:created xsi:type="dcterms:W3CDTF">2024-01-30T16:05:21Z</dcterms:created>
  <dcterms:modified xsi:type="dcterms:W3CDTF">2024-02-05T15:46:24Z</dcterms:modified>
</cp:coreProperties>
</file>